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9"/>
  </bookViews>
  <sheets>
    <sheet name="有资金投入类" sheetId="10" r:id="rId1"/>
    <sheet name="Sheet1" sheetId="11" r:id="rId2"/>
  </sheets>
  <definedNames>
    <definedName name="_xlnm._FilterDatabase" localSheetId="0" hidden="1">有资金投入类!$A$4:$IQ$5</definedName>
    <definedName name="_xlnm.Print_Titles" localSheetId="0">有资金投入类!$4:$5</definedName>
  </definedNames>
  <calcPr calcId="144525"/>
</workbook>
</file>

<file path=xl/sharedStrings.xml><?xml version="1.0" encoding="utf-8"?>
<sst xmlns="http://schemas.openxmlformats.org/spreadsheetml/2006/main" count="385" uniqueCount="286">
  <si>
    <t>附件</t>
  </si>
  <si>
    <r>
      <rPr>
        <sz val="24"/>
        <rFont val="Times New Roman"/>
        <charset val="134"/>
      </rPr>
      <t>2025</t>
    </r>
    <r>
      <rPr>
        <sz val="24"/>
        <rFont val="方正小标宋_GBK"/>
        <charset val="134"/>
      </rPr>
      <t>年钦州市人民政府为民办实事项目清单</t>
    </r>
  </si>
  <si>
    <t>序号</t>
  </si>
  <si>
    <t>项目名称</t>
  </si>
  <si>
    <t>实施内容</t>
  </si>
  <si>
    <r>
      <rPr>
        <sz val="11"/>
        <rFont val="Times New Roman"/>
        <charset val="134"/>
      </rPr>
      <t>2025</t>
    </r>
    <r>
      <rPr>
        <sz val="11"/>
        <rFont val="方正黑体_GBK"/>
        <charset val="134"/>
      </rPr>
      <t>年目标任务</t>
    </r>
  </si>
  <si>
    <r>
      <rPr>
        <sz val="11"/>
        <rFont val="Times New Roman"/>
        <charset val="134"/>
      </rPr>
      <t>2025</t>
    </r>
    <r>
      <rPr>
        <sz val="11"/>
        <rFont val="方正黑体_GBK"/>
        <charset val="134"/>
      </rPr>
      <t>年计划投入（万元）</t>
    </r>
  </si>
  <si>
    <t>牵头单位</t>
  </si>
  <si>
    <t>配合单位</t>
  </si>
  <si>
    <t>备注</t>
  </si>
  <si>
    <t>合计</t>
  </si>
  <si>
    <r>
      <rPr>
        <sz val="11"/>
        <rFont val="方正黑体_GBK"/>
        <charset val="134"/>
      </rPr>
      <t>中央</t>
    </r>
    <r>
      <rPr>
        <sz val="11"/>
        <rFont val="Times New Roman"/>
        <charset val="134"/>
      </rPr>
      <t xml:space="preserve">
</t>
    </r>
    <r>
      <rPr>
        <sz val="11"/>
        <rFont val="方正黑体_GBK"/>
        <charset val="134"/>
      </rPr>
      <t>财政补助</t>
    </r>
  </si>
  <si>
    <r>
      <rPr>
        <sz val="11"/>
        <rFont val="方正黑体_GBK"/>
        <charset val="134"/>
      </rPr>
      <t>自治区</t>
    </r>
    <r>
      <rPr>
        <sz val="11"/>
        <rFont val="Times New Roman"/>
        <charset val="134"/>
      </rPr>
      <t xml:space="preserve">         
</t>
    </r>
    <r>
      <rPr>
        <sz val="11"/>
        <rFont val="方正黑体_GBK"/>
        <charset val="134"/>
      </rPr>
      <t>财政补助</t>
    </r>
  </si>
  <si>
    <t>市、县区
财政安排</t>
  </si>
  <si>
    <t>其他</t>
  </si>
  <si>
    <t>一</t>
  </si>
  <si>
    <t>社保惠民工程</t>
  </si>
  <si>
    <t>对应自治区项目</t>
  </si>
  <si>
    <t>城乡居民基本养老保险</t>
  </si>
  <si>
    <r>
      <rPr>
        <sz val="11"/>
        <rFont val="方正仿宋_GBK"/>
        <charset val="134"/>
      </rPr>
      <t>按规定为城乡居民基本养老保险参保缴费人员给予缴费补贴；为缴费困难群体代缴部分或全部最低标准养老保险费用；为符合条件的</t>
    </r>
    <r>
      <rPr>
        <sz val="11"/>
        <rFont val="Times New Roman"/>
        <charset val="134"/>
      </rPr>
      <t>60</t>
    </r>
    <r>
      <rPr>
        <sz val="11"/>
        <rFont val="方正仿宋_GBK"/>
        <charset val="134"/>
      </rPr>
      <t>周岁以上参保人员发放基础养老金；参保人员在领取养老金期间死亡的，一次性支付丧葬补助金给其指定受益人或法定继承人。</t>
    </r>
  </si>
  <si>
    <r>
      <rPr>
        <sz val="11"/>
        <rFont val="Times New Roman"/>
        <charset val="134"/>
      </rPr>
      <t>1.</t>
    </r>
    <r>
      <rPr>
        <sz val="11"/>
        <rFont val="方正仿宋_GBK"/>
        <charset val="134"/>
      </rPr>
      <t>推动参保扩面工作，全市城乡居民基本养老保险参保人数达到</t>
    </r>
    <r>
      <rPr>
        <sz val="11"/>
        <rFont val="Times New Roman"/>
        <charset val="134"/>
      </rPr>
      <t>165</t>
    </r>
    <r>
      <rPr>
        <sz val="11"/>
        <rFont val="方正仿宋_GBK"/>
        <charset val="134"/>
      </rPr>
      <t>万人以上；</t>
    </r>
    <r>
      <rPr>
        <sz val="11"/>
        <rFont val="Times New Roman"/>
        <charset val="134"/>
      </rPr>
      <t xml:space="preserve">
2.</t>
    </r>
    <r>
      <rPr>
        <sz val="11"/>
        <rFont val="方正仿宋_GBK"/>
        <charset val="134"/>
      </rPr>
      <t>对全市</t>
    </r>
    <r>
      <rPr>
        <sz val="11"/>
        <rFont val="Times New Roman"/>
        <charset val="134"/>
      </rPr>
      <t>25</t>
    </r>
    <r>
      <rPr>
        <sz val="11"/>
        <rFont val="方正仿宋_GBK"/>
        <charset val="134"/>
      </rPr>
      <t>万城乡居民基本养老保险参保缴费人员发放缴费补贴</t>
    </r>
    <r>
      <rPr>
        <sz val="11"/>
        <rFont val="Times New Roman"/>
        <charset val="134"/>
      </rPr>
      <t>1500</t>
    </r>
    <r>
      <rPr>
        <sz val="11"/>
        <rFont val="方正仿宋_GBK"/>
        <charset val="134"/>
      </rPr>
      <t>万元；</t>
    </r>
    <r>
      <rPr>
        <sz val="11"/>
        <rFont val="Times New Roman"/>
        <charset val="134"/>
      </rPr>
      <t xml:space="preserve">
3.</t>
    </r>
    <r>
      <rPr>
        <sz val="11"/>
        <rFont val="方正仿宋_GBK"/>
        <charset val="134"/>
      </rPr>
      <t>为参加城乡居民养老保险的特困人员、返贫致贫人员、重度残疾人、低保残疾人等四类困难群体代缴最低标准的城乡居民养老保险费；</t>
    </r>
    <r>
      <rPr>
        <sz val="11"/>
        <rFont val="Times New Roman"/>
        <charset val="134"/>
      </rPr>
      <t xml:space="preserve">
4.</t>
    </r>
    <r>
      <rPr>
        <sz val="11"/>
        <rFont val="方正仿宋_GBK"/>
        <charset val="134"/>
      </rPr>
      <t>按时足额发放基本养老金待遇，为年满</t>
    </r>
    <r>
      <rPr>
        <sz val="11"/>
        <rFont val="Times New Roman"/>
        <charset val="134"/>
      </rPr>
      <t>60</t>
    </r>
    <r>
      <rPr>
        <sz val="11"/>
        <rFont val="方正仿宋_GBK"/>
        <charset val="134"/>
      </rPr>
      <t>周岁及以上符合条件参保人员按时足额发放养老金；</t>
    </r>
    <r>
      <rPr>
        <sz val="11"/>
        <rFont val="Times New Roman"/>
        <charset val="134"/>
      </rPr>
      <t xml:space="preserve">
5.</t>
    </r>
    <r>
      <rPr>
        <sz val="11"/>
        <rFont val="方正仿宋_GBK"/>
        <charset val="134"/>
      </rPr>
      <t>为符合丧葬补助金支付条件人员发放丧葬补助金。</t>
    </r>
  </si>
  <si>
    <t>市人力资源社会保障局</t>
  </si>
  <si>
    <t>市残联，市公安局、市民政局、市财政局、市农业农村局，中马钦州产业园区组织人事局，市税务局，各县区人民政府</t>
  </si>
  <si>
    <t>困难群众救助</t>
  </si>
  <si>
    <t>为符合条件的城乡低保对象、特困人员、临时救助人员、流浪乞讨人员、困难残疾人、重度残疾人、孤儿、事实无人抚养儿童等困难群体发放生活救助金。</t>
  </si>
  <si>
    <r>
      <rPr>
        <sz val="11"/>
        <rFont val="方正仿宋_GBK"/>
        <charset val="134"/>
      </rPr>
      <t>完成</t>
    </r>
    <r>
      <rPr>
        <sz val="11"/>
        <rFont val="Times New Roman"/>
        <charset val="134"/>
      </rPr>
      <t>7.3</t>
    </r>
    <r>
      <rPr>
        <sz val="11"/>
        <rFont val="方正仿宋_GBK"/>
        <charset val="134"/>
      </rPr>
      <t>亿元救助补助资金发放。</t>
    </r>
  </si>
  <si>
    <t>市民政局</t>
  </si>
  <si>
    <t>市财政局，各县区人民政府</t>
  </si>
  <si>
    <t>残疾儿童康复救助</t>
  </si>
  <si>
    <r>
      <rPr>
        <sz val="11"/>
        <rFont val="方正仿宋_GBK"/>
        <charset val="134"/>
      </rPr>
      <t>为有康复救助需求且符合条件的</t>
    </r>
    <r>
      <rPr>
        <sz val="11"/>
        <rFont val="Times New Roman"/>
        <charset val="134"/>
      </rPr>
      <t>0</t>
    </r>
    <r>
      <rPr>
        <sz val="11"/>
        <rFont val="宋体"/>
        <charset val="134"/>
      </rPr>
      <t>－</t>
    </r>
    <r>
      <rPr>
        <sz val="11"/>
        <rFont val="Times New Roman"/>
        <charset val="134"/>
      </rPr>
      <t>17</t>
    </r>
    <r>
      <rPr>
        <sz val="11"/>
        <rFont val="方正仿宋_GBK"/>
        <charset val="134"/>
      </rPr>
      <t>岁视力、听力、言语、肢体、智力等残疾儿童和孤独症儿童提供康复救助。</t>
    </r>
  </si>
  <si>
    <r>
      <rPr>
        <sz val="11"/>
        <rFont val="方正仿宋_GBK"/>
        <charset val="134"/>
      </rPr>
      <t>为全市</t>
    </r>
    <r>
      <rPr>
        <sz val="11"/>
        <rFont val="Times New Roman"/>
        <charset val="134"/>
      </rPr>
      <t>490</t>
    </r>
    <r>
      <rPr>
        <sz val="11"/>
        <rFont val="方正仿宋_GBK"/>
        <charset val="134"/>
      </rPr>
      <t>名</t>
    </r>
    <r>
      <rPr>
        <sz val="11"/>
        <rFont val="Times New Roman"/>
        <charset val="134"/>
      </rPr>
      <t>0</t>
    </r>
    <r>
      <rPr>
        <sz val="11"/>
        <rFont val="宋体"/>
        <charset val="134"/>
        <scheme val="minor"/>
      </rPr>
      <t>－</t>
    </r>
    <r>
      <rPr>
        <sz val="11"/>
        <rFont val="Times New Roman"/>
        <charset val="134"/>
      </rPr>
      <t>17</t>
    </r>
    <r>
      <rPr>
        <sz val="11"/>
        <rFont val="方正仿宋_GBK"/>
        <charset val="134"/>
      </rPr>
      <t>岁残疾儿童（视力、听力、肢体、智力、孤独症儿童）提供康复救助。</t>
    </r>
  </si>
  <si>
    <t>市残联</t>
  </si>
  <si>
    <t>各县区人民政府</t>
  </si>
  <si>
    <t>钦州市自选项目</t>
  </si>
  <si>
    <t>钦州市居家和社区基本养老服务提升行动</t>
  </si>
  <si>
    <t>为经济困难的失能半失能老年人提供家庭养老床位建设、居家养老上门服务等基本养老服务。</t>
  </si>
  <si>
    <r>
      <rPr>
        <sz val="11"/>
        <rFont val="Times New Roman"/>
        <charset val="134"/>
      </rPr>
      <t>1.</t>
    </r>
    <r>
      <rPr>
        <sz val="11"/>
        <rFont val="方正仿宋_GBK"/>
        <charset val="134"/>
      </rPr>
      <t>完成</t>
    </r>
    <r>
      <rPr>
        <sz val="11"/>
        <rFont val="Times New Roman"/>
        <charset val="134"/>
      </rPr>
      <t>396</t>
    </r>
    <r>
      <rPr>
        <sz val="11"/>
        <rFont val="方正仿宋_GBK"/>
        <charset val="134"/>
      </rPr>
      <t>张经济困难失能半失能老年人家庭养老床位建设；</t>
    </r>
    <r>
      <rPr>
        <sz val="11"/>
        <rFont val="Times New Roman"/>
        <charset val="134"/>
      </rPr>
      <t xml:space="preserve">
2.</t>
    </r>
    <r>
      <rPr>
        <sz val="11"/>
        <rFont val="方正仿宋_GBK"/>
        <charset val="134"/>
      </rPr>
      <t>为</t>
    </r>
    <r>
      <rPr>
        <sz val="11"/>
        <rFont val="Times New Roman"/>
        <charset val="134"/>
      </rPr>
      <t>2850</t>
    </r>
    <r>
      <rPr>
        <sz val="11"/>
        <rFont val="方正仿宋_GBK"/>
        <charset val="134"/>
      </rPr>
      <t>名经济困难失能半失能老年人每人提供不少于</t>
    </r>
    <r>
      <rPr>
        <sz val="11"/>
        <rFont val="Times New Roman"/>
        <charset val="134"/>
      </rPr>
      <t>30</t>
    </r>
    <r>
      <rPr>
        <sz val="11"/>
        <rFont val="方正仿宋_GBK"/>
        <charset val="134"/>
      </rPr>
      <t>次居家养老上门服务。</t>
    </r>
  </si>
  <si>
    <t>二</t>
  </si>
  <si>
    <t>就业惠民工程</t>
  </si>
  <si>
    <t>公益性岗位补贴</t>
  </si>
  <si>
    <t>开发公益性岗位，安置残疾人员、大龄失业人员、低保家庭成员等就业困难人员就业。</t>
  </si>
  <si>
    <r>
      <rPr>
        <sz val="11"/>
        <rFont val="方正仿宋_GBK"/>
        <charset val="134"/>
      </rPr>
      <t>开发公益性岗位不低于</t>
    </r>
    <r>
      <rPr>
        <sz val="11"/>
        <rFont val="Times New Roman"/>
        <charset val="134"/>
      </rPr>
      <t>850</t>
    </r>
    <r>
      <rPr>
        <sz val="11"/>
        <rFont val="方正仿宋_GBK"/>
        <charset val="134"/>
      </rPr>
      <t>个，对残疾人员、大龄失业人员、低保家庭成员等就业困难群体发放公益性岗位补贴。</t>
    </r>
  </si>
  <si>
    <t>高校毕业生一次性求职补贴</t>
  </si>
  <si>
    <t>对毕业学年积极求职创业的低保家庭、零就业家庭、防止返贫监测对象家庭和特困人员中的高校毕业生，残疾及获得国家助学贷款的高校毕业生，给予一次性求职补贴。</t>
  </si>
  <si>
    <r>
      <rPr>
        <sz val="11"/>
        <rFont val="方正仿宋_GBK"/>
        <charset val="134"/>
      </rPr>
      <t>发放高校毕业生一次性求职补贴不少于</t>
    </r>
    <r>
      <rPr>
        <sz val="11"/>
        <rFont val="Times New Roman"/>
        <charset val="134"/>
      </rPr>
      <t>3500</t>
    </r>
    <r>
      <rPr>
        <sz val="11"/>
        <rFont val="方正仿宋_GBK"/>
        <charset val="134"/>
      </rPr>
      <t>人。</t>
    </r>
  </si>
  <si>
    <t>医疗护理员培训和规范管理</t>
  </si>
  <si>
    <r>
      <rPr>
        <sz val="11"/>
        <rFont val="方正仿宋_GBK"/>
        <charset val="134"/>
      </rPr>
      <t>进一步深化医疗护理员培训和规范管理工作，制定相关政策措施，</t>
    </r>
    <r>
      <rPr>
        <sz val="11"/>
        <rFont val="Times New Roman"/>
        <charset val="134"/>
      </rPr>
      <t>2025</t>
    </r>
    <r>
      <rPr>
        <sz val="11"/>
        <rFont val="方正仿宋_GBK"/>
        <charset val="134"/>
      </rPr>
      <t>年底前，在县级以上医疗机构的推广覆盖面不低于</t>
    </r>
    <r>
      <rPr>
        <sz val="11"/>
        <rFont val="Times New Roman"/>
        <charset val="134"/>
      </rPr>
      <t xml:space="preserve"> 50%</t>
    </r>
    <r>
      <rPr>
        <sz val="11"/>
        <rFont val="方正仿宋_GBK"/>
        <charset val="134"/>
      </rPr>
      <t>。</t>
    </r>
  </si>
  <si>
    <r>
      <rPr>
        <sz val="11"/>
        <rFont val="方正仿宋_GBK"/>
        <charset val="134"/>
      </rPr>
      <t>完成医疗护理员培训和规范管理项目不少于</t>
    </r>
    <r>
      <rPr>
        <sz val="11"/>
        <rFont val="Times New Roman"/>
        <charset val="134"/>
      </rPr>
      <t>8</t>
    </r>
    <r>
      <rPr>
        <sz val="11"/>
        <rFont val="方正仿宋_GBK"/>
        <charset val="134"/>
      </rPr>
      <t>个。</t>
    </r>
  </si>
  <si>
    <t>市人力资源社会保障局、市卫生健康委</t>
  </si>
  <si>
    <t>小微企业吸纳就业社保补贴</t>
  </si>
  <si>
    <t>支持小微企业吸纳高校毕业生等重点群体就业，促进高校毕业生就业。</t>
  </si>
  <si>
    <r>
      <rPr>
        <sz val="11"/>
        <rFont val="方正仿宋_GBK"/>
        <charset val="134"/>
      </rPr>
      <t>支持吸纳高校毕业生等重点群体享受社保补贴人数不低于</t>
    </r>
    <r>
      <rPr>
        <sz val="11"/>
        <rFont val="Times New Roman"/>
        <charset val="134"/>
      </rPr>
      <t>300</t>
    </r>
    <r>
      <rPr>
        <sz val="11"/>
        <rFont val="方正仿宋_GBK"/>
        <charset val="134"/>
      </rPr>
      <t>人，促进高校毕业生等重点群体就业。</t>
    </r>
  </si>
  <si>
    <t>保用工扩就业促发展行动</t>
  </si>
  <si>
    <t>以“就业暖心·桂在行动”为统领，扎实开展“就业援助月”、“春风行动”、“民营企业服务月”、“金秋招聘月”等系列公共就业服务专项行动，保障重点企业、重大项目用工，解决就业人群“就业难”问题，促进经济持续发展。</t>
  </si>
  <si>
    <r>
      <rPr>
        <sz val="11"/>
        <rFont val="方正仿宋_GBK"/>
        <charset val="134"/>
      </rPr>
      <t>开展线上线下招聘会</t>
    </r>
    <r>
      <rPr>
        <sz val="11"/>
        <rFont val="Times New Roman"/>
        <charset val="134"/>
      </rPr>
      <t>370</t>
    </r>
    <r>
      <rPr>
        <sz val="11"/>
        <rFont val="方正仿宋_GBK"/>
        <charset val="134"/>
      </rPr>
      <t>场，达成就业意向人数</t>
    </r>
    <r>
      <rPr>
        <sz val="11"/>
        <rFont val="Times New Roman"/>
        <charset val="134"/>
      </rPr>
      <t>3.5</t>
    </r>
    <r>
      <rPr>
        <sz val="11"/>
        <rFont val="方正仿宋_GBK"/>
        <charset val="134"/>
      </rPr>
      <t>万人。</t>
    </r>
  </si>
  <si>
    <t>市总工会、市妇联、市残联、市工商联，市农业农村局、市退役军人事务局</t>
  </si>
  <si>
    <t>三</t>
  </si>
  <si>
    <t>健康惠民工程</t>
  </si>
  <si>
    <t>城乡居民基本医疗保险</t>
  </si>
  <si>
    <t>按规定对城乡居民医疗保险参保人员给予财政补助，对符合条件的特殊群体给予个人缴费补贴。</t>
  </si>
  <si>
    <r>
      <rPr>
        <sz val="11"/>
        <rFont val="方正仿宋_GBK"/>
        <charset val="134"/>
      </rPr>
      <t>按照</t>
    </r>
    <r>
      <rPr>
        <sz val="11"/>
        <rFont val="Times New Roman"/>
        <charset val="134"/>
      </rPr>
      <t>2025</t>
    </r>
    <r>
      <rPr>
        <sz val="11"/>
        <rFont val="方正仿宋_GBK"/>
        <charset val="134"/>
      </rPr>
      <t>年补助标准对城乡居民参保人员进行补助。</t>
    </r>
  </si>
  <si>
    <t>市医保局</t>
  </si>
  <si>
    <t>市财政局，市税务局，各县区人民政府</t>
  </si>
  <si>
    <t>基本公共卫生服务</t>
  </si>
  <si>
    <r>
      <rPr>
        <sz val="11"/>
        <rFont val="方正仿宋_GBK"/>
        <charset val="134"/>
      </rPr>
      <t>免费为城乡居民提供居民电子健康档案、适龄儿童国家免疫规划疫苗、</t>
    </r>
    <r>
      <rPr>
        <sz val="11"/>
        <rFont val="Times New Roman"/>
        <charset val="134"/>
      </rPr>
      <t>65</t>
    </r>
    <r>
      <rPr>
        <sz val="11"/>
        <rFont val="方正仿宋_GBK"/>
        <charset val="134"/>
      </rPr>
      <t>岁以上老年人健康管理、高血压患者规范管理、</t>
    </r>
    <r>
      <rPr>
        <sz val="11"/>
        <rFont val="Times New Roman"/>
        <charset val="134"/>
      </rPr>
      <t>2</t>
    </r>
    <r>
      <rPr>
        <sz val="11"/>
        <rFont val="方正仿宋_GBK"/>
        <charset val="134"/>
      </rPr>
      <t>型糖尿病患者规范管理、老年人、儿童中医药健康管理、严重精神障碍患者健康管理、肺结核患者管理、传染病和突发公共卫生事件管理等服务。</t>
    </r>
  </si>
  <si>
    <r>
      <rPr>
        <sz val="11"/>
        <rFont val="Times New Roman"/>
        <charset val="134"/>
      </rPr>
      <t>1.</t>
    </r>
    <r>
      <rPr>
        <sz val="11"/>
        <rFont val="方正仿宋_GBK"/>
        <charset val="134"/>
      </rPr>
      <t>居民规范化电子健康档案覆盖率达到</t>
    </r>
    <r>
      <rPr>
        <sz val="11"/>
        <rFont val="Times New Roman"/>
        <charset val="134"/>
      </rPr>
      <t>64%</t>
    </r>
    <r>
      <rPr>
        <sz val="11"/>
        <rFont val="方正仿宋_GBK"/>
        <charset val="134"/>
      </rPr>
      <t>；</t>
    </r>
    <r>
      <rPr>
        <sz val="11"/>
        <rFont val="Times New Roman"/>
        <charset val="134"/>
      </rPr>
      <t xml:space="preserve">
2.</t>
    </r>
    <r>
      <rPr>
        <sz val="11"/>
        <rFont val="方正仿宋_GBK"/>
        <charset val="134"/>
      </rPr>
      <t>适龄儿童国家免疫规范疫苗接种率达到</t>
    </r>
    <r>
      <rPr>
        <sz val="11"/>
        <rFont val="Times New Roman"/>
        <charset val="134"/>
      </rPr>
      <t>90%</t>
    </r>
    <r>
      <rPr>
        <sz val="11"/>
        <rFont val="方正仿宋_GBK"/>
        <charset val="134"/>
      </rPr>
      <t>；</t>
    </r>
    <r>
      <rPr>
        <sz val="11"/>
        <rFont val="Times New Roman"/>
        <charset val="134"/>
      </rPr>
      <t xml:space="preserve">
3.65</t>
    </r>
    <r>
      <rPr>
        <sz val="11"/>
        <rFont val="方正仿宋_GBK"/>
        <charset val="134"/>
      </rPr>
      <t>岁及以上老年人城乡社区规范健康管理服务率达到</t>
    </r>
    <r>
      <rPr>
        <sz val="11"/>
        <rFont val="Times New Roman"/>
        <charset val="134"/>
      </rPr>
      <t>65%</t>
    </r>
    <r>
      <rPr>
        <sz val="11"/>
        <rFont val="方正仿宋_GBK"/>
        <charset val="134"/>
      </rPr>
      <t>；</t>
    </r>
    <r>
      <rPr>
        <sz val="11"/>
        <rFont val="Times New Roman"/>
        <charset val="134"/>
      </rPr>
      <t xml:space="preserve">
4.</t>
    </r>
    <r>
      <rPr>
        <sz val="11"/>
        <rFont val="方正仿宋_GBK"/>
        <charset val="134"/>
      </rPr>
      <t>高血压患者基层规范管理服务率达到</t>
    </r>
    <r>
      <rPr>
        <sz val="11"/>
        <rFont val="Times New Roman"/>
        <charset val="134"/>
      </rPr>
      <t>65%</t>
    </r>
    <r>
      <rPr>
        <sz val="11"/>
        <rFont val="方正仿宋_GBK"/>
        <charset val="134"/>
      </rPr>
      <t>；</t>
    </r>
    <r>
      <rPr>
        <sz val="11"/>
        <rFont val="Times New Roman"/>
        <charset val="134"/>
      </rPr>
      <t xml:space="preserve">
5.2</t>
    </r>
    <r>
      <rPr>
        <sz val="11"/>
        <rFont val="方正仿宋_GBK"/>
        <charset val="134"/>
      </rPr>
      <t>型糖尿病患者基层规范管理服务率达到</t>
    </r>
    <r>
      <rPr>
        <sz val="11"/>
        <rFont val="Times New Roman"/>
        <charset val="134"/>
      </rPr>
      <t>65%</t>
    </r>
    <r>
      <rPr>
        <sz val="11"/>
        <rFont val="方正仿宋_GBK"/>
        <charset val="134"/>
      </rPr>
      <t>；</t>
    </r>
    <r>
      <rPr>
        <sz val="11"/>
        <rFont val="Times New Roman"/>
        <charset val="134"/>
      </rPr>
      <t xml:space="preserve">
6.</t>
    </r>
    <r>
      <rPr>
        <sz val="11"/>
        <rFont val="方正仿宋_GBK"/>
        <charset val="134"/>
      </rPr>
      <t>老年人和儿童中医药健康管理率达到</t>
    </r>
    <r>
      <rPr>
        <sz val="11"/>
        <rFont val="Times New Roman"/>
        <charset val="134"/>
      </rPr>
      <t>74%</t>
    </r>
    <r>
      <rPr>
        <sz val="11"/>
        <rFont val="方正仿宋_GBK"/>
        <charset val="134"/>
      </rPr>
      <t>和</t>
    </r>
    <r>
      <rPr>
        <sz val="11"/>
        <rFont val="Times New Roman"/>
        <charset val="134"/>
      </rPr>
      <t>84%</t>
    </r>
    <r>
      <rPr>
        <sz val="11"/>
        <rFont val="方正仿宋_GBK"/>
        <charset val="134"/>
      </rPr>
      <t>等。</t>
    </r>
  </si>
  <si>
    <t>市卫生健康委</t>
  </si>
  <si>
    <t>医保基金即时结算</t>
  </si>
  <si>
    <r>
      <rPr>
        <sz val="11"/>
        <rFont val="方正仿宋_GBK"/>
        <charset val="134"/>
      </rPr>
      <t>按照“月申报、月结算”原则，对定点医疗机构发生的医保费用，从定点医药机构申报截止次日起，医保基金拨付时间从原来的</t>
    </r>
    <r>
      <rPr>
        <sz val="11"/>
        <rFont val="Times New Roman"/>
        <charset val="134"/>
      </rPr>
      <t>30</t>
    </r>
    <r>
      <rPr>
        <sz val="11"/>
        <rFont val="方正仿宋_GBK"/>
        <charset val="134"/>
      </rPr>
      <t>个工作日提速至不超</t>
    </r>
    <r>
      <rPr>
        <sz val="11"/>
        <rFont val="Times New Roman"/>
        <charset val="134"/>
      </rPr>
      <t>10</t>
    </r>
    <r>
      <rPr>
        <sz val="11"/>
        <rFont val="方正仿宋_GBK"/>
        <charset val="134"/>
      </rPr>
      <t>个工作日，为定点医药机构运行持续注入流动资金，赋能医疗卫生事业和医药产业高质量发展。</t>
    </r>
  </si>
  <si>
    <r>
      <rPr>
        <sz val="11"/>
        <rFont val="Times New Roman"/>
        <charset val="134"/>
      </rPr>
      <t>1.2025</t>
    </r>
    <r>
      <rPr>
        <sz val="11"/>
        <rFont val="方正仿宋_GBK"/>
        <charset val="134"/>
      </rPr>
      <t>年</t>
    </r>
    <r>
      <rPr>
        <sz val="11"/>
        <rFont val="Times New Roman"/>
        <charset val="134"/>
      </rPr>
      <t>3</t>
    </r>
    <r>
      <rPr>
        <sz val="11"/>
        <rFont val="方正仿宋_GBK"/>
        <charset val="134"/>
      </rPr>
      <t>月底前，选择市直各定点医疗机构和县区部分定点医疗机构进行医保基金即时结算试点；</t>
    </r>
    <r>
      <rPr>
        <sz val="11"/>
        <rFont val="Times New Roman"/>
        <charset val="134"/>
      </rPr>
      <t xml:space="preserve">
2.2025</t>
    </r>
    <r>
      <rPr>
        <sz val="11"/>
        <rFont val="方正仿宋_GBK"/>
        <charset val="134"/>
      </rPr>
      <t>年</t>
    </r>
    <r>
      <rPr>
        <sz val="11"/>
        <rFont val="Times New Roman"/>
        <charset val="134"/>
      </rPr>
      <t>5</t>
    </r>
    <r>
      <rPr>
        <sz val="11"/>
        <rFont val="方正仿宋_GBK"/>
        <charset val="134"/>
      </rPr>
      <t>月底前，对全市定点医疗机构发生的医保费用全面实行即时结算；</t>
    </r>
    <r>
      <rPr>
        <sz val="11"/>
        <rFont val="Times New Roman"/>
        <charset val="134"/>
      </rPr>
      <t xml:space="preserve">
3.2025</t>
    </r>
    <r>
      <rPr>
        <sz val="11"/>
        <rFont val="方正仿宋_GBK"/>
        <charset val="134"/>
      </rPr>
      <t>年</t>
    </r>
    <r>
      <rPr>
        <sz val="11"/>
        <rFont val="Times New Roman"/>
        <charset val="134"/>
      </rPr>
      <t>7</t>
    </r>
    <r>
      <rPr>
        <sz val="11"/>
        <rFont val="方正仿宋_GBK"/>
        <charset val="134"/>
      </rPr>
      <t>月底前，全面评估总结“即时结算”工作经验，进一步巩固成果，不断优化医保基金结算流程。</t>
    </r>
  </si>
  <si>
    <r>
      <rPr>
        <sz val="11"/>
        <rFont val="方正仿宋_GBK"/>
        <charset val="134"/>
      </rPr>
      <t>医保</t>
    </r>
    <r>
      <rPr>
        <sz val="11"/>
        <rFont val="Times New Roman"/>
        <charset val="134"/>
      </rPr>
      <t>IOT</t>
    </r>
    <r>
      <rPr>
        <sz val="11"/>
        <rFont val="方正仿宋_GBK"/>
        <charset val="134"/>
      </rPr>
      <t>刷脸设备结算</t>
    </r>
  </si>
  <si>
    <r>
      <rPr>
        <sz val="11"/>
        <rFont val="方正仿宋_GBK"/>
        <charset val="134"/>
      </rPr>
      <t>深入推进医保智能信息化建设，推广定点医药机构配备</t>
    </r>
    <r>
      <rPr>
        <sz val="11"/>
        <rFont val="Times New Roman"/>
        <charset val="134"/>
      </rPr>
      <t>IOT</t>
    </r>
    <r>
      <rPr>
        <sz val="11"/>
        <rFont val="方正仿宋_GBK"/>
        <charset val="134"/>
      </rPr>
      <t>刷脸结算，群众通过“刷脸”就医购药实现“秒结算”，完成医保服务“卡上付”到“码上付”再到“刷脸付”的转变，同时提高我市医保电子凭证激活率及杜绝“假病人”。</t>
    </r>
  </si>
  <si>
    <r>
      <rPr>
        <sz val="11"/>
        <rFont val="方正仿宋_GBK"/>
        <charset val="134"/>
      </rPr>
      <t>全市所有的二、三级定点医疗机构，</t>
    </r>
    <r>
      <rPr>
        <sz val="11"/>
        <rFont val="Times New Roman"/>
        <charset val="134"/>
      </rPr>
      <t>80%</t>
    </r>
    <r>
      <rPr>
        <sz val="11"/>
        <rFont val="方正仿宋_GBK"/>
        <charset val="134"/>
      </rPr>
      <t>的一级定点医疗机构和</t>
    </r>
    <r>
      <rPr>
        <sz val="11"/>
        <rFont val="Times New Roman"/>
        <charset val="134"/>
      </rPr>
      <t>30%</t>
    </r>
    <r>
      <rPr>
        <sz val="11"/>
        <rFont val="方正仿宋_GBK"/>
        <charset val="134"/>
      </rPr>
      <t>的定点零售药店实现</t>
    </r>
    <r>
      <rPr>
        <sz val="11"/>
        <rFont val="Times New Roman"/>
        <charset val="134"/>
      </rPr>
      <t>IOT</t>
    </r>
    <r>
      <rPr>
        <sz val="11"/>
        <rFont val="方正仿宋_GBK"/>
        <charset val="134"/>
      </rPr>
      <t>刷脸结算。</t>
    </r>
  </si>
  <si>
    <t>计划生育家庭奖扶特扶</t>
  </si>
  <si>
    <t>为符合计划生育家庭“两项制度”（农村部分计划生育家庭奖励扶助制度、计划生育家庭特别扶助制度）的对象发放奖励扶助金。</t>
  </si>
  <si>
    <r>
      <rPr>
        <sz val="11"/>
        <rFont val="方正仿宋_GBK"/>
        <charset val="134"/>
      </rPr>
      <t>“两项制度”对象奖励扶助资金发放率</t>
    </r>
    <r>
      <rPr>
        <sz val="11"/>
        <rFont val="Times New Roman"/>
        <charset val="134"/>
      </rPr>
      <t>100%</t>
    </r>
    <r>
      <rPr>
        <sz val="11"/>
        <rFont val="方正仿宋_GBK"/>
        <charset val="134"/>
      </rPr>
      <t>。</t>
    </r>
  </si>
  <si>
    <t>艾滋病综合防治</t>
  </si>
  <si>
    <t>开展防治艾滋病宣传教育，加强患者救治，提高抗病毒治疗覆盖率和治疗质量。</t>
  </si>
  <si>
    <r>
      <rPr>
        <sz val="11"/>
        <rFont val="方正仿宋_GBK"/>
        <charset val="134"/>
      </rPr>
      <t>实现城镇居民和青年学生艾滋病防治知识知晓率分别达到</t>
    </r>
    <r>
      <rPr>
        <sz val="11"/>
        <rFont val="Times New Roman"/>
        <charset val="134"/>
      </rPr>
      <t>90%</t>
    </r>
    <r>
      <rPr>
        <sz val="11"/>
        <rFont val="方正仿宋_GBK"/>
        <charset val="134"/>
      </rPr>
      <t>和</t>
    </r>
    <r>
      <rPr>
        <sz val="11"/>
        <rFont val="Times New Roman"/>
        <charset val="134"/>
      </rPr>
      <t>95%</t>
    </r>
    <r>
      <rPr>
        <sz val="11"/>
        <rFont val="方正仿宋_GBK"/>
        <charset val="134"/>
      </rPr>
      <t>以上，艾滋病感染者和病人治疗覆盖率达</t>
    </r>
    <r>
      <rPr>
        <sz val="11"/>
        <rFont val="Times New Roman"/>
        <charset val="134"/>
      </rPr>
      <t>92%</t>
    </r>
    <r>
      <rPr>
        <sz val="11"/>
        <rFont val="方正仿宋_GBK"/>
        <charset val="134"/>
      </rPr>
      <t>，治疗成功率达</t>
    </r>
    <r>
      <rPr>
        <sz val="11"/>
        <rFont val="Times New Roman"/>
        <charset val="134"/>
      </rPr>
      <t>95%</t>
    </r>
    <r>
      <rPr>
        <sz val="11"/>
        <rFont val="方正仿宋_GBK"/>
        <charset val="134"/>
      </rPr>
      <t>以上。</t>
    </r>
  </si>
  <si>
    <t>市教育局、市财政局，各县区人民政府</t>
  </si>
  <si>
    <t>钦州市公共卫生应急救治中心</t>
  </si>
  <si>
    <r>
      <rPr>
        <sz val="11"/>
        <rFont val="方正仿宋_GBK"/>
        <charset val="134"/>
      </rPr>
      <t>总建筑面积</t>
    </r>
    <r>
      <rPr>
        <sz val="11"/>
        <rFont val="Times New Roman"/>
        <charset val="134"/>
      </rPr>
      <t>3.9</t>
    </r>
    <r>
      <rPr>
        <sz val="11"/>
        <rFont val="方正仿宋_GBK"/>
        <charset val="134"/>
      </rPr>
      <t>万平方米，建设发热门诊综合楼、特殊传染病住院大楼、普通传染病住院大楼、垃圾收集站、污水处理站、后勤生活用房、液氧站等。</t>
    </r>
  </si>
  <si>
    <t>竣工投入使用。</t>
  </si>
  <si>
    <t>市财政局、市自然资源局、市住房城乡建设局，钦南区人民政府</t>
  </si>
  <si>
    <r>
      <rPr>
        <sz val="11"/>
        <rFont val="方正仿宋_GBK"/>
        <charset val="134"/>
      </rPr>
      <t>灵山县人民医院</t>
    </r>
    <r>
      <rPr>
        <sz val="11"/>
        <rFont val="Times New Roman"/>
        <charset val="134"/>
      </rPr>
      <t>5</t>
    </r>
    <r>
      <rPr>
        <sz val="11"/>
        <rFont val="方正仿宋_GBK"/>
        <charset val="134"/>
      </rPr>
      <t>号综合大楼建设项目</t>
    </r>
  </si>
  <si>
    <r>
      <rPr>
        <sz val="11"/>
        <rFont val="方正仿宋_GBK"/>
        <charset val="134"/>
      </rPr>
      <t>总建筑面积</t>
    </r>
    <r>
      <rPr>
        <sz val="11"/>
        <rFont val="Times New Roman"/>
        <charset val="134"/>
      </rPr>
      <t>4.2</t>
    </r>
    <r>
      <rPr>
        <sz val="11"/>
        <rFont val="方正仿宋_GBK"/>
        <charset val="134"/>
      </rPr>
      <t>万平方米，设置</t>
    </r>
    <r>
      <rPr>
        <sz val="11"/>
        <rFont val="Times New Roman"/>
        <charset val="134"/>
      </rPr>
      <t>300</t>
    </r>
    <r>
      <rPr>
        <sz val="11"/>
        <rFont val="方正仿宋_GBK"/>
        <charset val="134"/>
      </rPr>
      <t>张床位。</t>
    </r>
  </si>
  <si>
    <t>灵山县人民政府</t>
  </si>
  <si>
    <t>钦州市人工智能＋智慧监管大数据分析平台</t>
  </si>
  <si>
    <r>
      <rPr>
        <sz val="11"/>
        <rFont val="方正仿宋_GBK"/>
        <charset val="134"/>
      </rPr>
      <t>在钦州市市场监督管理局食品安全智慧监管系统的基础上建设智慧监管大数据分析平台，对食品安全异常情况进行智能分析、智能报警，支持观看直播以及</t>
    </r>
    <r>
      <rPr>
        <sz val="11"/>
        <rFont val="Times New Roman"/>
        <charset val="134"/>
      </rPr>
      <t>500</t>
    </r>
    <r>
      <rPr>
        <sz val="11"/>
        <rFont val="方正仿宋_GBK"/>
        <charset val="134"/>
      </rPr>
      <t>路摄像头并发实时分析的技术需求，逐步打造成为全市统一的社会治理大数据智慧监管大数据分析平台。</t>
    </r>
  </si>
  <si>
    <t>完成平台建设。</t>
  </si>
  <si>
    <t>市市场监管局</t>
  </si>
  <si>
    <t>市财政局、市大数据发展局</t>
  </si>
  <si>
    <t>四</t>
  </si>
  <si>
    <t>科教惠民工程</t>
  </si>
  <si>
    <t>乡村振兴科技特派员</t>
  </si>
  <si>
    <t>选派组织乡村振兴科技特派员开展下乡服务。</t>
  </si>
  <si>
    <r>
      <rPr>
        <sz val="11"/>
        <rFont val="方正仿宋_GBK"/>
        <charset val="134"/>
      </rPr>
      <t>组织选派</t>
    </r>
    <r>
      <rPr>
        <sz val="11"/>
        <rFont val="Times New Roman"/>
        <charset val="134"/>
      </rPr>
      <t>157</t>
    </r>
    <r>
      <rPr>
        <sz val="11"/>
        <rFont val="方正仿宋_GBK"/>
        <charset val="134"/>
      </rPr>
      <t>名乡村科技特派员开展下乡活动。</t>
    </r>
  </si>
  <si>
    <t>市科技局</t>
  </si>
  <si>
    <t>市财政局、市农业农村局、市林业局、市海洋局</t>
  </si>
  <si>
    <t>扩大学前教育资源</t>
  </si>
  <si>
    <r>
      <rPr>
        <sz val="11"/>
        <rFont val="方正仿宋_GBK"/>
        <charset val="134"/>
      </rPr>
      <t>全市新建、改扩建幼儿园项目</t>
    </r>
    <r>
      <rPr>
        <sz val="11"/>
        <rFont val="Times New Roman"/>
        <charset val="134"/>
      </rPr>
      <t>53</t>
    </r>
    <r>
      <rPr>
        <sz val="11"/>
        <rFont val="方正仿宋_GBK"/>
        <charset val="134"/>
      </rPr>
      <t>个，其中，灵山县</t>
    </r>
    <r>
      <rPr>
        <sz val="11"/>
        <rFont val="Times New Roman"/>
        <charset val="134"/>
      </rPr>
      <t>7</t>
    </r>
    <r>
      <rPr>
        <sz val="11"/>
        <rFont val="方正仿宋_GBK"/>
        <charset val="134"/>
      </rPr>
      <t>个、浦北县</t>
    </r>
    <r>
      <rPr>
        <sz val="11"/>
        <rFont val="Times New Roman"/>
        <charset val="134"/>
      </rPr>
      <t>6</t>
    </r>
    <r>
      <rPr>
        <sz val="11"/>
        <rFont val="方正仿宋_GBK"/>
        <charset val="134"/>
      </rPr>
      <t>个、钦南区</t>
    </r>
    <r>
      <rPr>
        <sz val="11"/>
        <rFont val="Times New Roman"/>
        <charset val="134"/>
      </rPr>
      <t>21</t>
    </r>
    <r>
      <rPr>
        <sz val="11"/>
        <rFont val="方正仿宋_GBK"/>
        <charset val="134"/>
      </rPr>
      <t>个、钦北区</t>
    </r>
    <r>
      <rPr>
        <sz val="11"/>
        <rFont val="Times New Roman"/>
        <charset val="134"/>
      </rPr>
      <t>19</t>
    </r>
    <r>
      <rPr>
        <sz val="11"/>
        <rFont val="方正仿宋_GBK"/>
        <charset val="134"/>
      </rPr>
      <t>个，提高普惠性幼儿园覆盖率。</t>
    </r>
  </si>
  <si>
    <r>
      <rPr>
        <sz val="11"/>
        <rFont val="方正仿宋_GBK"/>
        <charset val="134"/>
      </rPr>
      <t>项目开工率达</t>
    </r>
    <r>
      <rPr>
        <sz val="11"/>
        <rFont val="Times New Roman"/>
        <charset val="134"/>
      </rPr>
      <t>80%</t>
    </r>
    <r>
      <rPr>
        <sz val="11"/>
        <rFont val="方正仿宋_GBK"/>
        <charset val="134"/>
      </rPr>
      <t>以上。</t>
    </r>
  </si>
  <si>
    <t>市教育局</t>
  </si>
  <si>
    <t>农村义务教育学生营养改善计划</t>
  </si>
  <si>
    <r>
      <rPr>
        <sz val="11"/>
        <rFont val="方正仿宋_GBK"/>
        <charset val="134"/>
      </rPr>
      <t>按每生每天</t>
    </r>
    <r>
      <rPr>
        <sz val="11"/>
        <rFont val="Times New Roman"/>
        <charset val="134"/>
      </rPr>
      <t>5</t>
    </r>
    <r>
      <rPr>
        <sz val="11"/>
        <rFont val="方正仿宋_GBK"/>
        <charset val="134"/>
      </rPr>
      <t>元（按实际在校天数核算）标准为全市农村义务教育学生提供营养膳食补助。</t>
    </r>
  </si>
  <si>
    <t>完成农村义务教育学生营养改善计划。</t>
  </si>
  <si>
    <t>市财政局</t>
  </si>
  <si>
    <t>城乡义务教育学校建设</t>
  </si>
  <si>
    <r>
      <rPr>
        <sz val="11"/>
        <rFont val="方正仿宋_GBK"/>
        <charset val="134"/>
      </rPr>
      <t>新建、改扩建义务教育学校项目</t>
    </r>
    <r>
      <rPr>
        <sz val="11"/>
        <rFont val="Times New Roman"/>
        <charset val="134"/>
      </rPr>
      <t>264</t>
    </r>
    <r>
      <rPr>
        <sz val="11"/>
        <rFont val="方正仿宋_GBK"/>
        <charset val="134"/>
      </rPr>
      <t>个，其中，市直</t>
    </r>
    <r>
      <rPr>
        <sz val="11"/>
        <rFont val="Times New Roman"/>
        <charset val="134"/>
      </rPr>
      <t>17</t>
    </r>
    <r>
      <rPr>
        <sz val="11"/>
        <rFont val="方正仿宋_GBK"/>
        <charset val="134"/>
      </rPr>
      <t>个、灵山县</t>
    </r>
    <r>
      <rPr>
        <sz val="11"/>
        <rFont val="Times New Roman"/>
        <charset val="134"/>
      </rPr>
      <t>83</t>
    </r>
    <r>
      <rPr>
        <sz val="11"/>
        <rFont val="方正仿宋_GBK"/>
        <charset val="134"/>
      </rPr>
      <t>个、浦北县</t>
    </r>
    <r>
      <rPr>
        <sz val="11"/>
        <rFont val="Times New Roman"/>
        <charset val="134"/>
      </rPr>
      <t>46</t>
    </r>
    <r>
      <rPr>
        <sz val="11"/>
        <rFont val="方正仿宋_GBK"/>
        <charset val="134"/>
      </rPr>
      <t>个、钦南区</t>
    </r>
    <r>
      <rPr>
        <sz val="11"/>
        <rFont val="Times New Roman"/>
        <charset val="134"/>
      </rPr>
      <t>62</t>
    </r>
    <r>
      <rPr>
        <sz val="11"/>
        <rFont val="方正仿宋_GBK"/>
        <charset val="134"/>
      </rPr>
      <t>个、钦北区</t>
    </r>
    <r>
      <rPr>
        <sz val="11"/>
        <rFont val="Times New Roman"/>
        <charset val="134"/>
      </rPr>
      <t>56</t>
    </r>
    <r>
      <rPr>
        <sz val="11"/>
        <rFont val="方正仿宋_GBK"/>
        <charset val="134"/>
      </rPr>
      <t>个。</t>
    </r>
  </si>
  <si>
    <t>加强职业教育基础能力建设项目</t>
  </si>
  <si>
    <r>
      <rPr>
        <sz val="11"/>
        <rFont val="方正仿宋_GBK"/>
        <charset val="134"/>
      </rPr>
      <t>实施北部湾职业技术学校办学条件达标建设</t>
    </r>
    <r>
      <rPr>
        <sz val="11"/>
        <rFont val="Times New Roman"/>
        <charset val="134"/>
      </rPr>
      <t>7</t>
    </r>
    <r>
      <rPr>
        <sz val="11"/>
        <rFont val="方正仿宋_GBK"/>
        <charset val="134"/>
      </rPr>
      <t>个项目，分别是：教学楼室内修缮工程、学生宿舍墙面维修翻新工程、汽车学部实训室改造、学生宿舍架床采购、心理健康评测系统升级项目、运动场舞台改造及设备采购项目、教室风扇采购。</t>
    </r>
  </si>
  <si>
    <r>
      <rPr>
        <sz val="11"/>
        <rFont val="Times New Roman"/>
        <charset val="134"/>
      </rPr>
      <t>2025</t>
    </r>
    <r>
      <rPr>
        <sz val="11"/>
        <rFont val="方正仿宋_GBK"/>
        <charset val="134"/>
      </rPr>
      <t>年</t>
    </r>
    <r>
      <rPr>
        <sz val="11"/>
        <rFont val="Times New Roman"/>
        <charset val="134"/>
      </rPr>
      <t>6</t>
    </r>
    <r>
      <rPr>
        <sz val="11"/>
        <rFont val="方正仿宋_GBK"/>
        <charset val="134"/>
      </rPr>
      <t>月完成所有项目的招投标工作，</t>
    </r>
    <r>
      <rPr>
        <sz val="11"/>
        <rFont val="Times New Roman"/>
        <charset val="134"/>
      </rPr>
      <t>7</t>
    </r>
    <r>
      <rPr>
        <sz val="11"/>
        <rFont val="方正仿宋_GBK"/>
        <charset val="134"/>
      </rPr>
      <t>月签订合同并申请支付相应预付款，</t>
    </r>
    <r>
      <rPr>
        <sz val="11"/>
        <rFont val="Times New Roman"/>
        <charset val="134"/>
      </rPr>
      <t>8</t>
    </r>
    <r>
      <rPr>
        <sz val="11"/>
        <rFont val="宋体"/>
        <charset val="134"/>
      </rPr>
      <t>－</t>
    </r>
    <r>
      <rPr>
        <sz val="11"/>
        <rFont val="Times New Roman"/>
        <charset val="134"/>
      </rPr>
      <t>12</t>
    </r>
    <r>
      <rPr>
        <sz val="11"/>
        <rFont val="方正仿宋_GBK"/>
        <charset val="134"/>
      </rPr>
      <t>月完成所有项目。</t>
    </r>
  </si>
  <si>
    <t>加强县级普通高中基础能力建设</t>
  </si>
  <si>
    <r>
      <rPr>
        <sz val="11"/>
        <rFont val="Times New Roman"/>
        <charset val="134"/>
      </rPr>
      <t>1.</t>
    </r>
    <r>
      <rPr>
        <sz val="11"/>
        <rFont val="方正仿宋_GBK"/>
        <charset val="134"/>
      </rPr>
      <t>建设灵山县第二中学教学综合楼及学生宿舍楼、化龙中学教学综合楼、灵山中学饭堂、天山中学教学综合楼及学生宿舍楼、第三中学</t>
    </r>
    <r>
      <rPr>
        <sz val="11"/>
        <rFont val="Times New Roman"/>
        <charset val="134"/>
      </rPr>
      <t>7#</t>
    </r>
    <r>
      <rPr>
        <sz val="11"/>
        <rFont val="方正仿宋_GBK"/>
        <charset val="134"/>
      </rPr>
      <t>学生宿舍楼项目；</t>
    </r>
    <r>
      <rPr>
        <sz val="11"/>
        <rFont val="Times New Roman"/>
        <charset val="134"/>
      </rPr>
      <t xml:space="preserve">
2.</t>
    </r>
    <r>
      <rPr>
        <sz val="11"/>
        <rFont val="方正仿宋_GBK"/>
        <charset val="134"/>
      </rPr>
      <t>建设浦北县第四中学教学综合楼（东楼）及学生宿舍楼（四楼）项目；</t>
    </r>
    <r>
      <rPr>
        <sz val="11"/>
        <rFont val="Times New Roman"/>
        <charset val="134"/>
      </rPr>
      <t xml:space="preserve">
3.</t>
    </r>
    <r>
      <rPr>
        <sz val="11"/>
        <rFont val="方正仿宋_GBK"/>
        <charset val="134"/>
      </rPr>
      <t>建设钦南区那彭中学学生宿舍楼项目。</t>
    </r>
    <r>
      <rPr>
        <sz val="11"/>
        <rFont val="Times New Roman"/>
        <charset val="134"/>
      </rPr>
      <t xml:space="preserve">                   </t>
    </r>
  </si>
  <si>
    <r>
      <rPr>
        <sz val="11"/>
        <rFont val="Times New Roman"/>
        <charset val="134"/>
      </rPr>
      <t>1.</t>
    </r>
    <r>
      <rPr>
        <sz val="11"/>
        <rFont val="方正仿宋_GBK"/>
        <charset val="134"/>
      </rPr>
      <t>开工建设灵山县第二中学教学综合楼及学生宿舍楼、化龙中学教学综合楼、灵山中学饭堂、天山中学教学综合楼及学生宿舍楼、第三中学</t>
    </r>
    <r>
      <rPr>
        <sz val="11"/>
        <rFont val="Times New Roman"/>
        <charset val="134"/>
      </rPr>
      <t>7#</t>
    </r>
    <r>
      <rPr>
        <sz val="11"/>
        <rFont val="方正仿宋_GBK"/>
        <charset val="134"/>
      </rPr>
      <t>学生宿舍楼项目</t>
    </r>
    <r>
      <rPr>
        <sz val="11"/>
        <rFont val="Times New Roman"/>
        <charset val="134"/>
      </rPr>
      <t xml:space="preserve"> </t>
    </r>
    <r>
      <rPr>
        <sz val="11"/>
        <rFont val="方正仿宋_GBK"/>
        <charset val="134"/>
      </rPr>
      <t>；</t>
    </r>
    <r>
      <rPr>
        <sz val="11"/>
        <rFont val="Times New Roman"/>
        <charset val="134"/>
      </rPr>
      <t xml:space="preserve">
2.</t>
    </r>
    <r>
      <rPr>
        <sz val="11"/>
        <rFont val="方正仿宋_GBK"/>
        <charset val="134"/>
      </rPr>
      <t>开工建设浦北县第四中学教学综合楼（东楼）及学生宿舍楼（四楼）项目；</t>
    </r>
    <r>
      <rPr>
        <sz val="11"/>
        <rFont val="Times New Roman"/>
        <charset val="134"/>
      </rPr>
      <t xml:space="preserve">
3.</t>
    </r>
    <r>
      <rPr>
        <sz val="11"/>
        <rFont val="方正仿宋_GBK"/>
        <charset val="134"/>
      </rPr>
      <t>开工建设钦南区那彭中学学生宿舍楼项目。</t>
    </r>
    <r>
      <rPr>
        <sz val="11"/>
        <rFont val="Times New Roman"/>
        <charset val="134"/>
      </rPr>
      <t xml:space="preserve">                                   </t>
    </r>
  </si>
  <si>
    <t>市财政局，灵山县、浦北县、钦南区人民政府</t>
  </si>
  <si>
    <t>城乡义务教育阶段家庭经济困难学生生活补助</t>
  </si>
  <si>
    <r>
      <rPr>
        <sz val="11"/>
        <rFont val="方正仿宋_GBK"/>
        <charset val="134"/>
      </rPr>
      <t>对义务教育阶段脱贫户、符合资助条件的监测对象家庭、特困救助供养家庭、低保家庭、家庭经济困难残疾学生、库区移民等家庭经济困难学生按照每年每生标准（寄宿生：小学</t>
    </r>
    <r>
      <rPr>
        <sz val="11"/>
        <rFont val="Times New Roman"/>
        <charset val="134"/>
      </rPr>
      <t>1250</t>
    </r>
    <r>
      <rPr>
        <sz val="11"/>
        <rFont val="方正仿宋_GBK"/>
        <charset val="134"/>
      </rPr>
      <t>元、初中</t>
    </r>
    <r>
      <rPr>
        <sz val="11"/>
        <rFont val="Times New Roman"/>
        <charset val="134"/>
      </rPr>
      <t>1500</t>
    </r>
    <r>
      <rPr>
        <sz val="11"/>
        <rFont val="方正仿宋_GBK"/>
        <charset val="134"/>
      </rPr>
      <t>元；非寄宿生：小学</t>
    </r>
    <r>
      <rPr>
        <sz val="11"/>
        <rFont val="Times New Roman"/>
        <charset val="134"/>
      </rPr>
      <t>625</t>
    </r>
    <r>
      <rPr>
        <sz val="11"/>
        <rFont val="方正仿宋_GBK"/>
        <charset val="134"/>
      </rPr>
      <t>元、初中</t>
    </r>
    <r>
      <rPr>
        <sz val="11"/>
        <rFont val="Times New Roman"/>
        <charset val="134"/>
      </rPr>
      <t>750</t>
    </r>
    <r>
      <rPr>
        <sz val="11"/>
        <rFont val="方正仿宋_GBK"/>
        <charset val="134"/>
      </rPr>
      <t>元）给予生活补助。</t>
    </r>
  </si>
  <si>
    <t>按学期完成补助发放工作。</t>
  </si>
  <si>
    <t>普通高中免学费</t>
  </si>
  <si>
    <r>
      <rPr>
        <sz val="11"/>
        <rFont val="方正仿宋_GBK"/>
        <charset val="134"/>
      </rPr>
      <t>按示范性高中</t>
    </r>
    <r>
      <rPr>
        <sz val="11"/>
        <rFont val="Times New Roman"/>
        <charset val="134"/>
      </rPr>
      <t>590</t>
    </r>
    <r>
      <rPr>
        <sz val="11"/>
        <rFont val="方正仿宋_GBK"/>
        <charset val="134"/>
      </rPr>
      <t>元</t>
    </r>
    <r>
      <rPr>
        <sz val="11"/>
        <rFont val="Times New Roman"/>
        <charset val="134"/>
      </rPr>
      <t>/</t>
    </r>
    <r>
      <rPr>
        <sz val="11"/>
        <rFont val="方正仿宋_GBK"/>
        <charset val="134"/>
      </rPr>
      <t>学期、非示范性高中</t>
    </r>
    <r>
      <rPr>
        <sz val="11"/>
        <rFont val="Times New Roman"/>
        <charset val="134"/>
      </rPr>
      <t>395</t>
    </r>
    <r>
      <rPr>
        <sz val="11"/>
        <rFont val="方正仿宋_GBK"/>
        <charset val="134"/>
      </rPr>
      <t>元</t>
    </r>
    <r>
      <rPr>
        <sz val="11"/>
        <rFont val="Times New Roman"/>
        <charset val="134"/>
      </rPr>
      <t>/</t>
    </r>
    <r>
      <rPr>
        <sz val="11"/>
        <rFont val="方正仿宋_GBK"/>
        <charset val="134"/>
      </rPr>
      <t>学期的标准免除就读于普通高中的库区移民子女学生学费。</t>
    </r>
  </si>
  <si>
    <t>按学期完成免除学费工作。</t>
  </si>
  <si>
    <t>中等职业教育免学费</t>
  </si>
  <si>
    <t>按中等职业教育免学费政策规定，为中等职业学校在校生免除学费。</t>
  </si>
  <si>
    <t>钦州市外国语学校新校区</t>
  </si>
  <si>
    <r>
      <rPr>
        <sz val="11"/>
        <rFont val="方正仿宋_GBK"/>
        <charset val="134"/>
      </rPr>
      <t>总建筑面积</t>
    </r>
    <r>
      <rPr>
        <sz val="11"/>
        <rFont val="Times New Roman"/>
        <charset val="134"/>
      </rPr>
      <t>10.45</t>
    </r>
    <r>
      <rPr>
        <sz val="11"/>
        <rFont val="方正仿宋_GBK"/>
        <charset val="134"/>
      </rPr>
      <t>万平方米，建设综合楼（含图书馆）、教学楼、食堂、学生宿舍，配套建设人防工程、运动场、大门、围墙、道路、给水、排水排污、绿化、亮化等附属工程及设备采购等。</t>
    </r>
  </si>
  <si>
    <t>完成项目建设。</t>
  </si>
  <si>
    <t>市财政局、市自然资源局、市住房城乡建设局，市滨海投资集团公司</t>
  </si>
  <si>
    <t>钦州市第二中学蓬莱校区</t>
  </si>
  <si>
    <r>
      <rPr>
        <sz val="11"/>
        <rFont val="方正仿宋_GBK"/>
        <charset val="134"/>
      </rPr>
      <t>项目总建筑面积</t>
    </r>
    <r>
      <rPr>
        <sz val="11"/>
        <rFont val="Times New Roman"/>
        <charset val="134"/>
      </rPr>
      <t>5.5</t>
    </r>
    <r>
      <rPr>
        <sz val="11"/>
        <rFont val="方正仿宋_GBK"/>
        <charset val="134"/>
      </rPr>
      <t>万平方米，主要建设教学综合楼、教学楼、图书馆、食堂、学生宿舍、值班室等，配套建设运动场、大门、围墙、道路、给水、排水排污、绿化等附属工程。</t>
    </r>
  </si>
  <si>
    <t>项目开工建设。</t>
  </si>
  <si>
    <t>市发展改革委、市财政局、市自然资源局、市住房城乡建设局</t>
  </si>
  <si>
    <t>钦州市涉企行政检查“扫码入企”平台项目</t>
  </si>
  <si>
    <t>采用“二维码复用”专利技术，建设“扫码入企”平台，为执法人员开展行政检查提供“入企留痕、执法可溯、违规预警”全流程闭环工作载体。市场主体可通过“扫码入企”平台，对自动生成的数字化检查档案进行查看，在线提交整改佐证材料，实时反馈意见和投诉举报。</t>
  </si>
  <si>
    <t>建成钦州市涉企行政检查“扫码入企”平台项目，并投入使用。</t>
  </si>
  <si>
    <t>市大数据发展局</t>
  </si>
  <si>
    <t>市司法局、市市场监管局，自贸区钦州港片区数字化发展管理中心，各县区人民政府</t>
  </si>
  <si>
    <t>钦州市互联网租赁电动自行车数字化治理平台项目</t>
  </si>
  <si>
    <t>组建共享单车街面秩序数字化运维团队，通过大数据、物联网、云计算和人工智能等技术手段，对钦州市主城区各类共享单车进行维护，并逐步覆盖各县区、中马钦州产业园区，按照“谁家单车谁家清、叫了不清团队清”的原则，逐步形成“出行高效、停放有序、管控科学”的城市管理新局面。</t>
  </si>
  <si>
    <t>建成钦州市互联网租赁电动自行车数字化治理平台项目，并投入使用。</t>
  </si>
  <si>
    <t>市公安局、市交通运输局、市城市管理局，中马钦州产业园区工业和高新技术产业局、综合执法局，自贸区钦州港片区数字化发展管理中心，各县区人民政府，市港产城投资集团公司、市滨海投资集团公司</t>
  </si>
  <si>
    <t>钦州市政务服务云端预约平台项目</t>
  </si>
  <si>
    <t>搭建钦州市行政审批云端预约平台，打通各级政务中心现有的现场办事取号系统，为企业和群众提供标准化、规范化的网上预约服务，推动政务服务事项线上预约、现场快办。</t>
  </si>
  <si>
    <t>完成平台建设并在市政务服务中心率先使用，逐步覆盖至各县区、开发区政务服务中心及其分中心等政务服务场所，进一步提升企业和群众办事的获得感和满意度，优化营商环境。</t>
  </si>
  <si>
    <t>市行政审批局，中马钦州产业园区行政审批局，自贸区钦州港片区数字化发展管理中心，各县区人民政府</t>
  </si>
  <si>
    <t>钦州市一站式矛盾纠纷调解平台项目</t>
  </si>
  <si>
    <t>打造集信访与矛盾纠纷调处化解、社会治理事件处置、社会风险分析研判防控、基层社会治理业务指导等多功能一体的“一站式”矛盾调解平台。</t>
  </si>
  <si>
    <t>完成平台开发并推行全网格使用。</t>
  </si>
  <si>
    <t>市委政法委，市公安局，自贸区钦州港片区数字化发展管理中心，各县区人民政府</t>
  </si>
  <si>
    <t>钦州市社会治理无人机巡检项目</t>
  </si>
  <si>
    <r>
      <rPr>
        <sz val="11"/>
        <rFont val="方正仿宋_GBK"/>
        <charset val="134"/>
      </rPr>
      <t>通过在市主城区部署</t>
    </r>
    <r>
      <rPr>
        <sz val="11"/>
        <rFont val="Times New Roman"/>
        <charset val="134"/>
      </rPr>
      <t>3</t>
    </r>
    <r>
      <rPr>
        <sz val="11"/>
        <rFont val="方正仿宋_GBK"/>
        <charset val="134"/>
      </rPr>
      <t>个无人机基站，逐步搭建统一指挥调度无人机遥感网络，为市主城区社会治理巡检工作服务。</t>
    </r>
  </si>
  <si>
    <r>
      <rPr>
        <sz val="11"/>
        <rFont val="方正仿宋_GBK"/>
        <charset val="134"/>
      </rPr>
      <t>完成市主城区</t>
    </r>
    <r>
      <rPr>
        <sz val="11"/>
        <rFont val="Times New Roman"/>
        <charset val="134"/>
      </rPr>
      <t>3</t>
    </r>
    <r>
      <rPr>
        <sz val="11"/>
        <rFont val="方正仿宋_GBK"/>
        <charset val="134"/>
      </rPr>
      <t>个试点无人机遥感网搭建，并定期开展巡飞，服务各行政单位巡航需要和我市社会治理工作。</t>
    </r>
  </si>
  <si>
    <t>市公安局、市自然资源局、市生态环境局、市住房城乡建设局、市水利局、市应急局、市城市管理局、市海洋局，市消防救援支队</t>
  </si>
  <si>
    <t>五</t>
  </si>
  <si>
    <t>安居惠民工程</t>
  </si>
  <si>
    <t>保障性租赁住房</t>
  </si>
  <si>
    <t>开展钦州市保障性租赁住房建设。</t>
  </si>
  <si>
    <r>
      <rPr>
        <sz val="11"/>
        <rFont val="方正仿宋_GBK"/>
        <charset val="204"/>
      </rPr>
      <t>开工建设保障性租赁住房</t>
    </r>
    <r>
      <rPr>
        <sz val="11"/>
        <rFont val="Times New Roman"/>
        <charset val="204"/>
      </rPr>
      <t>660</t>
    </r>
    <r>
      <rPr>
        <sz val="11"/>
        <rFont val="方正仿宋_GBK"/>
        <charset val="204"/>
      </rPr>
      <t>套。</t>
    </r>
  </si>
  <si>
    <t>市住房城乡建设局</t>
  </si>
  <si>
    <t>市财政局，中马钦州产业园区建设和交通运输局</t>
  </si>
  <si>
    <t>老旧小区改造</t>
  </si>
  <si>
    <t>开展钦州市城镇老旧小区改造工作。</t>
  </si>
  <si>
    <r>
      <rPr>
        <sz val="11"/>
        <rFont val="方正仿宋_GBK"/>
        <charset val="134"/>
      </rPr>
      <t>开工改造</t>
    </r>
    <r>
      <rPr>
        <sz val="11"/>
        <rFont val="Times New Roman"/>
        <charset val="134"/>
      </rPr>
      <t>60</t>
    </r>
    <r>
      <rPr>
        <sz val="11"/>
        <rFont val="方正仿宋_GBK"/>
        <charset val="134"/>
      </rPr>
      <t>个老旧小区，惠及群众</t>
    </r>
    <r>
      <rPr>
        <sz val="11"/>
        <rFont val="Times New Roman"/>
        <charset val="134"/>
      </rPr>
      <t>2499</t>
    </r>
    <r>
      <rPr>
        <sz val="11"/>
        <rFont val="方正仿宋_GBK"/>
        <charset val="134"/>
      </rPr>
      <t>户。</t>
    </r>
  </si>
  <si>
    <t>各县区人民政府，中马钦州产业园区建设和交通运输局</t>
  </si>
  <si>
    <t>公共租赁住房补贴</t>
  </si>
  <si>
    <t>发放钦州市公共租赁住房补贴。</t>
  </si>
  <si>
    <r>
      <rPr>
        <sz val="11"/>
        <rFont val="方正仿宋_GBK"/>
        <charset val="134"/>
      </rPr>
      <t>发放公共租赁住房补贴</t>
    </r>
    <r>
      <rPr>
        <sz val="11"/>
        <rFont val="Times New Roman"/>
        <charset val="134"/>
      </rPr>
      <t>3052</t>
    </r>
    <r>
      <rPr>
        <sz val="11"/>
        <rFont val="方正仿宋_GBK"/>
        <charset val="134"/>
      </rPr>
      <t>户。</t>
    </r>
  </si>
  <si>
    <t>钦州市主城区内涝整治工程</t>
  </si>
  <si>
    <t>开展水东路（子材东大街至缸瓦窑沟）、滨江北路（鸿亭街至邓屋沟）和蓬莱大道（金海湾东大街至南珠东大街）等排水管道新建、修复改造及清淤疏通工作。</t>
  </si>
  <si>
    <r>
      <rPr>
        <sz val="11"/>
        <rFont val="方正仿宋_GBK"/>
        <charset val="204"/>
      </rPr>
      <t>完成投资约</t>
    </r>
    <r>
      <rPr>
        <sz val="11"/>
        <rFont val="Times New Roman"/>
        <charset val="204"/>
      </rPr>
      <t>800</t>
    </r>
    <r>
      <rPr>
        <sz val="11"/>
        <rFont val="方正仿宋_GBK"/>
        <charset val="204"/>
      </rPr>
      <t>万元。</t>
    </r>
  </si>
  <si>
    <t>市城市管理局</t>
  </si>
  <si>
    <t>扬帆大道（永福东大街至金海湾东大街段）路灯维修改造</t>
  </si>
  <si>
    <r>
      <rPr>
        <sz val="11"/>
        <rFont val="方正仿宋_GBK"/>
        <charset val="134"/>
      </rPr>
      <t>对路两侧共计</t>
    </r>
    <r>
      <rPr>
        <sz val="11"/>
        <rFont val="Times New Roman"/>
        <charset val="134"/>
      </rPr>
      <t>163</t>
    </r>
    <r>
      <rPr>
        <sz val="11"/>
        <rFont val="方正仿宋_GBK"/>
        <charset val="134"/>
      </rPr>
      <t>杆路灯维修改造，在灯杆高</t>
    </r>
    <r>
      <rPr>
        <sz val="11"/>
        <rFont val="Times New Roman"/>
        <charset val="134"/>
      </rPr>
      <t>6</t>
    </r>
    <r>
      <rPr>
        <sz val="11"/>
        <rFont val="方正仿宋_GBK"/>
        <charset val="134"/>
      </rPr>
      <t>米处的位置安装</t>
    </r>
    <r>
      <rPr>
        <sz val="11"/>
        <rFont val="Times New Roman"/>
        <charset val="134"/>
      </rPr>
      <t>100W</t>
    </r>
    <r>
      <rPr>
        <sz val="11"/>
        <rFont val="方正仿宋_GBK"/>
        <charset val="134"/>
      </rPr>
      <t>高亮</t>
    </r>
    <r>
      <rPr>
        <sz val="11"/>
        <rFont val="Times New Roman"/>
        <charset val="134"/>
      </rPr>
      <t>LED</t>
    </r>
    <r>
      <rPr>
        <sz val="11"/>
        <rFont val="方正仿宋_GBK"/>
        <charset val="134"/>
      </rPr>
      <t>灯具（光源一体）。</t>
    </r>
  </si>
  <si>
    <t>完成改造任务。</t>
  </si>
  <si>
    <t>环北部湾广西水资源配置工程钦州干线工程</t>
  </si>
  <si>
    <r>
      <rPr>
        <sz val="11"/>
        <rFont val="方正仿宋_GBK"/>
        <charset val="134"/>
      </rPr>
      <t>钦州分干线从屯六水库高眼副坝附近取水，新建</t>
    </r>
    <r>
      <rPr>
        <sz val="11"/>
        <rFont val="Times New Roman"/>
        <charset val="134"/>
      </rPr>
      <t xml:space="preserve"> 43.205</t>
    </r>
    <r>
      <rPr>
        <sz val="11"/>
        <rFont val="方正仿宋_GBK"/>
        <charset val="134"/>
      </rPr>
      <t>公里球墨铸铁管（</t>
    </r>
    <r>
      <rPr>
        <sz val="11"/>
        <rFont val="Times New Roman"/>
        <charset val="134"/>
      </rPr>
      <t>DN1800</t>
    </r>
    <r>
      <rPr>
        <sz val="11"/>
        <rFont val="方正仿宋_GBK"/>
        <charset val="134"/>
      </rPr>
      <t>），连通大马鞍水库；主要建筑物包括进水塔、隧洞、输水管道及出水阀室等。共设进水口</t>
    </r>
    <r>
      <rPr>
        <sz val="11"/>
        <rFont val="Times New Roman"/>
        <charset val="134"/>
      </rPr>
      <t>1</t>
    </r>
    <r>
      <rPr>
        <sz val="11"/>
        <rFont val="方正仿宋_GBK"/>
        <charset val="134"/>
      </rPr>
      <t>处，出水阀室</t>
    </r>
    <r>
      <rPr>
        <sz val="11"/>
        <rFont val="Times New Roman"/>
        <charset val="134"/>
      </rPr>
      <t>1</t>
    </r>
    <r>
      <rPr>
        <sz val="11"/>
        <rFont val="方正仿宋_GBK"/>
        <charset val="134"/>
      </rPr>
      <t>处，预留分水口</t>
    </r>
    <r>
      <rPr>
        <sz val="11"/>
        <rFont val="Times New Roman"/>
        <charset val="134"/>
      </rPr>
      <t>3</t>
    </r>
    <r>
      <rPr>
        <sz val="11"/>
        <rFont val="方正仿宋_GBK"/>
        <charset val="134"/>
      </rPr>
      <t>处，分别为智慧谷、那蒙、大垌以及皇马水厂分水口。</t>
    </r>
  </si>
  <si>
    <r>
      <rPr>
        <sz val="11"/>
        <rFont val="方正仿宋_GBK"/>
        <charset val="134"/>
      </rPr>
      <t>年底前完成高眼隧洞洞挖工程、怀厚山隧洞洞挖工程、大坪隧洞洞挖工程、管道安装</t>
    </r>
    <r>
      <rPr>
        <sz val="11"/>
        <rFont val="Times New Roman"/>
        <charset val="134"/>
      </rPr>
      <t>20</t>
    </r>
    <r>
      <rPr>
        <sz val="11"/>
        <rFont val="方正仿宋_GBK"/>
        <charset val="134"/>
      </rPr>
      <t>公里。</t>
    </r>
  </si>
  <si>
    <t>市水利局</t>
  </si>
  <si>
    <t>市财政局、市自然资源局、市生态环境局、市住房城乡建设局、市交通运输局、市农业农村局、市文化广电体育旅游局、市林业局、市国资委，钦南区、钦北区人民政府，市港产城投资集团公司</t>
  </si>
  <si>
    <t>钦州市东升街（滨河东路至扬帆大道）排水工程</t>
  </si>
  <si>
    <r>
      <rPr>
        <sz val="11"/>
        <rFont val="方正仿宋_GBK"/>
        <charset val="134"/>
      </rPr>
      <t>建设钦州市东升街（滨河东路至扬帆大道）</t>
    </r>
    <r>
      <rPr>
        <sz val="11"/>
        <rFont val="宋体"/>
        <charset val="134"/>
      </rPr>
      <t>－</t>
    </r>
    <r>
      <rPr>
        <sz val="11"/>
        <rFont val="方正仿宋_GBK"/>
        <charset val="134"/>
      </rPr>
      <t>排水工程。</t>
    </r>
  </si>
  <si>
    <r>
      <rPr>
        <sz val="11"/>
        <rFont val="方正仿宋_GBK"/>
        <charset val="134"/>
      </rPr>
      <t>新建雨水管约</t>
    </r>
    <r>
      <rPr>
        <sz val="11"/>
        <rFont val="Times New Roman"/>
        <charset val="134"/>
      </rPr>
      <t>995</t>
    </r>
    <r>
      <rPr>
        <sz val="11"/>
        <rFont val="方正仿宋_GBK"/>
        <charset val="134"/>
      </rPr>
      <t>米，检查井</t>
    </r>
    <r>
      <rPr>
        <sz val="11"/>
        <rFont val="Times New Roman"/>
        <charset val="134"/>
      </rPr>
      <t>21</t>
    </r>
    <r>
      <rPr>
        <sz val="11"/>
        <rFont val="方正仿宋_GBK"/>
        <charset val="134"/>
      </rPr>
      <t>座，雨水口</t>
    </r>
    <r>
      <rPr>
        <sz val="11"/>
        <rFont val="Times New Roman"/>
        <charset val="134"/>
      </rPr>
      <t>25</t>
    </r>
    <r>
      <rPr>
        <sz val="11"/>
        <rFont val="方正仿宋_GBK"/>
        <charset val="134"/>
      </rPr>
      <t>个。</t>
    </r>
  </si>
  <si>
    <t>市财政局，市港产城投资集团公司</t>
  </si>
  <si>
    <t>钦州市水务综合提升项目</t>
  </si>
  <si>
    <r>
      <rPr>
        <sz val="11"/>
        <rFont val="Times New Roman"/>
        <charset val="134"/>
      </rPr>
      <t>1.</t>
    </r>
    <r>
      <rPr>
        <sz val="11"/>
        <rFont val="方正仿宋_GBK"/>
        <charset val="134"/>
      </rPr>
      <t>水厂改扩建工程。优化钦州市第二水厂一期工程、对二期工程进行技术改造。钦州市第三水厂新增一套规模为</t>
    </r>
    <r>
      <rPr>
        <sz val="11"/>
        <rFont val="Times New Roman"/>
        <charset val="134"/>
      </rPr>
      <t>3</t>
    </r>
    <r>
      <rPr>
        <sz val="11"/>
        <rFont val="方正仿宋_GBK"/>
        <charset val="134"/>
      </rPr>
      <t>万</t>
    </r>
    <r>
      <rPr>
        <sz val="11"/>
        <rFont val="Times New Roman"/>
        <charset val="134"/>
      </rPr>
      <t xml:space="preserve">m³/d </t>
    </r>
    <r>
      <rPr>
        <sz val="11"/>
        <rFont val="方正仿宋_GBK"/>
        <charset val="134"/>
      </rPr>
      <t>滤池处理系统。</t>
    </r>
    <r>
      <rPr>
        <sz val="11"/>
        <rFont val="Times New Roman"/>
        <charset val="134"/>
      </rPr>
      <t xml:space="preserve">
2.</t>
    </r>
    <r>
      <rPr>
        <sz val="11"/>
        <rFont val="方正仿宋_GBK"/>
        <charset val="134"/>
      </rPr>
      <t>供水管网建设工程。新建钦州市滨海新城片区环岛南路（北部湾大道至海岬</t>
    </r>
    <r>
      <rPr>
        <sz val="11"/>
        <rFont val="Times New Roman"/>
        <charset val="134"/>
      </rPr>
      <t>1</t>
    </r>
    <r>
      <rPr>
        <sz val="11"/>
        <rFont val="方正仿宋_GBK"/>
        <charset val="134"/>
      </rPr>
      <t>号路）、茶山江大街（滨海大道至扬帆大道）、嘉兴街（滨江东路至扬帆大道）等地区共计约</t>
    </r>
    <r>
      <rPr>
        <sz val="11"/>
        <rFont val="Times New Roman"/>
        <charset val="134"/>
      </rPr>
      <t>40.27</t>
    </r>
    <r>
      <rPr>
        <sz val="11"/>
        <rFont val="方正仿宋_GBK"/>
        <charset val="134"/>
      </rPr>
      <t>公里的供水管网、市政消防栓及相应的分区计量设备等。</t>
    </r>
    <r>
      <rPr>
        <sz val="11"/>
        <rFont val="Times New Roman"/>
        <charset val="134"/>
      </rPr>
      <t xml:space="preserve">
3.</t>
    </r>
    <r>
      <rPr>
        <sz val="11"/>
        <rFont val="方正仿宋_GBK"/>
        <charset val="134"/>
      </rPr>
      <t>钦州市智慧水务。建设智慧水务应用架构类、智慧水务数据资源架构、智慧水务基础设施架构类、智慧水务公司专项类项目。</t>
    </r>
  </si>
  <si>
    <r>
      <rPr>
        <sz val="11"/>
        <rFont val="Times New Roman"/>
        <charset val="134"/>
      </rPr>
      <t>1.</t>
    </r>
    <r>
      <rPr>
        <sz val="11"/>
        <rFont val="方正仿宋_GBK"/>
        <charset val="134"/>
      </rPr>
      <t>完成水厂改扩建设备安装，进入试运行阶段；</t>
    </r>
    <r>
      <rPr>
        <sz val="11"/>
        <rFont val="Times New Roman"/>
        <charset val="134"/>
      </rPr>
      <t xml:space="preserve">
2.</t>
    </r>
    <r>
      <rPr>
        <sz val="11"/>
        <rFont val="方正仿宋_GBK"/>
        <charset val="134"/>
      </rPr>
      <t>逐步推进城区智能消火栓改造；完善智慧水务平台建设；对供水厂及加压泵站进行自控改造等。</t>
    </r>
  </si>
  <si>
    <t>六</t>
  </si>
  <si>
    <t>农补惠民工程</t>
  </si>
  <si>
    <r>
      <rPr>
        <sz val="11"/>
        <rFont val="方正仿宋_GBK"/>
        <charset val="134"/>
      </rPr>
      <t>耕地建设与利用资金</t>
    </r>
    <r>
      <rPr>
        <sz val="11"/>
        <rFont val="宋体"/>
        <charset val="134"/>
      </rPr>
      <t>－</t>
    </r>
    <r>
      <rPr>
        <sz val="11"/>
        <rFont val="方正仿宋_GBK"/>
        <charset val="134"/>
      </rPr>
      <t>耕地地力保护</t>
    </r>
  </si>
  <si>
    <t>按照各县区实际核定的耕地地力保护补贴面积和测算的补贴标准，对符合条件的承包耕地农户和国有农场职工给予直接补贴，支持耕地地力保护工作。</t>
  </si>
  <si>
    <t>完成符合条件的承包耕地农户和国有农场职工补贴发放。</t>
  </si>
  <si>
    <t>市农业农村局</t>
  </si>
  <si>
    <t>农机购置与应用补贴</t>
  </si>
  <si>
    <t>对农民购置各种农机具进行补贴。</t>
  </si>
  <si>
    <t>完成农机购置补贴资金发放。</t>
  </si>
  <si>
    <t>糖料蔗良种推广补贴</t>
  </si>
  <si>
    <r>
      <rPr>
        <sz val="11"/>
        <rFont val="方正仿宋_GBK"/>
        <charset val="134"/>
      </rPr>
      <t>对使用糖料蔗脱毒种苗的按新植面积补贴</t>
    </r>
    <r>
      <rPr>
        <sz val="11"/>
        <rFont val="Times New Roman"/>
        <charset val="134"/>
      </rPr>
      <t>600</t>
    </r>
    <r>
      <rPr>
        <sz val="11"/>
        <rFont val="方正仿宋_GBK"/>
        <charset val="134"/>
      </rPr>
      <t>元</t>
    </r>
    <r>
      <rPr>
        <sz val="11"/>
        <rFont val="Times New Roman"/>
        <charset val="134"/>
      </rPr>
      <t>/</t>
    </r>
    <r>
      <rPr>
        <sz val="11"/>
        <rFont val="方正仿宋_GBK"/>
        <charset val="134"/>
      </rPr>
      <t>亩。对使用糖料蔗健康种苗的按新植面积补贴</t>
    </r>
    <r>
      <rPr>
        <sz val="11"/>
        <rFont val="Times New Roman"/>
        <charset val="134"/>
      </rPr>
      <t>330</t>
    </r>
    <r>
      <rPr>
        <sz val="11"/>
        <rFont val="方正仿宋_GBK"/>
        <charset val="134"/>
      </rPr>
      <t>元</t>
    </r>
    <r>
      <rPr>
        <sz val="11"/>
        <rFont val="Times New Roman"/>
        <charset val="134"/>
      </rPr>
      <t>/</t>
    </r>
    <r>
      <rPr>
        <sz val="11"/>
        <rFont val="方正仿宋_GBK"/>
        <charset val="134"/>
      </rPr>
      <t>亩。</t>
    </r>
  </si>
  <si>
    <r>
      <rPr>
        <sz val="11"/>
        <rFont val="方正仿宋_GBK"/>
        <charset val="134"/>
      </rPr>
      <t>推广脱毒种苗</t>
    </r>
    <r>
      <rPr>
        <sz val="11"/>
        <rFont val="Times New Roman"/>
        <charset val="134"/>
      </rPr>
      <t>1.68</t>
    </r>
    <r>
      <rPr>
        <sz val="11"/>
        <rFont val="方正仿宋_GBK"/>
        <charset val="134"/>
      </rPr>
      <t>万亩、健康种苗</t>
    </r>
    <r>
      <rPr>
        <sz val="11"/>
        <rFont val="Times New Roman"/>
        <charset val="134"/>
      </rPr>
      <t>3.95</t>
    </r>
    <r>
      <rPr>
        <sz val="11"/>
        <rFont val="方正仿宋_GBK"/>
        <charset val="134"/>
      </rPr>
      <t>万亩。</t>
    </r>
  </si>
  <si>
    <t>西部陆海新通道（平陆）运河（灵山段）沙坪镇集镇安置区农产品批发市场</t>
  </si>
  <si>
    <r>
      <rPr>
        <sz val="11"/>
        <rFont val="方正仿宋_GBK"/>
        <charset val="134"/>
      </rPr>
      <t>建设</t>
    </r>
    <r>
      <rPr>
        <sz val="11"/>
        <rFont val="Times New Roman"/>
        <charset val="134"/>
      </rPr>
      <t>1</t>
    </r>
    <r>
      <rPr>
        <sz val="11"/>
        <rFont val="方正仿宋_GBK"/>
        <charset val="134"/>
      </rPr>
      <t>个建筑面积约</t>
    </r>
    <r>
      <rPr>
        <sz val="11"/>
        <rFont val="Times New Roman"/>
        <charset val="134"/>
      </rPr>
      <t>7700</t>
    </r>
    <r>
      <rPr>
        <sz val="11"/>
        <rFont val="方正仿宋_GBK"/>
        <charset val="134"/>
      </rPr>
      <t>平方米的农贸市场。</t>
    </r>
  </si>
  <si>
    <t>完工交付使用。</t>
  </si>
  <si>
    <t>钦北区大垌镇大垌社区北极垌农田水利灌排项目</t>
  </si>
  <si>
    <r>
      <rPr>
        <sz val="11"/>
        <rFont val="方正仿宋_GBK"/>
        <charset val="134"/>
      </rPr>
      <t>建设长</t>
    </r>
    <r>
      <rPr>
        <sz val="11"/>
        <rFont val="Times New Roman"/>
        <charset val="134"/>
      </rPr>
      <t>2.5</t>
    </r>
    <r>
      <rPr>
        <sz val="11"/>
        <rFont val="方正仿宋_GBK"/>
        <charset val="134"/>
      </rPr>
      <t>公里的北极垌农田水渠。</t>
    </r>
  </si>
  <si>
    <t>钦北区人民政府</t>
  </si>
  <si>
    <t>七</t>
  </si>
  <si>
    <t>生态惠民工程</t>
  </si>
  <si>
    <t>森林生态效益补偿</t>
  </si>
  <si>
    <r>
      <rPr>
        <sz val="11"/>
        <rFont val="方正仿宋_GBK"/>
        <charset val="134"/>
      </rPr>
      <t>对全市</t>
    </r>
    <r>
      <rPr>
        <sz val="11"/>
        <rFont val="Times New Roman"/>
        <charset val="134"/>
      </rPr>
      <t>44.39</t>
    </r>
    <r>
      <rPr>
        <sz val="11"/>
        <rFont val="方正仿宋_GBK"/>
        <charset val="134"/>
      </rPr>
      <t>万亩公益林发放生态效益补偿。</t>
    </r>
  </si>
  <si>
    <t>完成补偿金发放工作。</t>
  </si>
  <si>
    <t>市林业局</t>
  </si>
  <si>
    <t>农村环境综合整治项目</t>
  </si>
  <si>
    <r>
      <rPr>
        <sz val="11"/>
        <rFont val="方正仿宋_GBK"/>
        <charset val="134"/>
      </rPr>
      <t>在灵山县、钦南区推动完成</t>
    </r>
    <r>
      <rPr>
        <sz val="11"/>
        <rFont val="Times New Roman"/>
        <charset val="134"/>
      </rPr>
      <t>2</t>
    </r>
    <r>
      <rPr>
        <sz val="11"/>
        <rFont val="方正仿宋_GBK"/>
        <charset val="134"/>
      </rPr>
      <t>个行政村生活污水治理或管控。</t>
    </r>
  </si>
  <si>
    <t>完成年度建设任务。</t>
  </si>
  <si>
    <t>市生态环境局</t>
  </si>
  <si>
    <t>灵山县、钦南区人民政府</t>
  </si>
  <si>
    <t>水土保持工程</t>
  </si>
  <si>
    <r>
      <rPr>
        <sz val="11"/>
        <rFont val="方正仿宋_GBK"/>
        <charset val="134"/>
      </rPr>
      <t>实施浦北县</t>
    </r>
    <r>
      <rPr>
        <sz val="11"/>
        <rFont val="Times New Roman"/>
        <charset val="134"/>
      </rPr>
      <t>2025</t>
    </r>
    <r>
      <rPr>
        <sz val="11"/>
        <rFont val="方正仿宋_GBK"/>
        <charset val="134"/>
      </rPr>
      <t>年康乐村小流域综合治理提质增效项目，治理水土流失面积</t>
    </r>
    <r>
      <rPr>
        <sz val="11"/>
        <rFont val="Times New Roman"/>
        <charset val="134"/>
      </rPr>
      <t>9.67</t>
    </r>
    <r>
      <rPr>
        <sz val="11"/>
        <rFont val="方正仿宋_GBK"/>
        <charset val="134"/>
      </rPr>
      <t>平方公里。</t>
    </r>
  </si>
  <si>
    <t>浦北县人民政府</t>
  </si>
  <si>
    <t>中小河流治理项目</t>
  </si>
  <si>
    <t>实施钦南区黄屋屯镇八角湾组至西显村河段整治工程。</t>
  </si>
  <si>
    <r>
      <rPr>
        <sz val="11"/>
        <rFont val="方正仿宋_GBK"/>
        <charset val="134"/>
      </rPr>
      <t>完成治理河长</t>
    </r>
    <r>
      <rPr>
        <sz val="11"/>
        <rFont val="Times New Roman"/>
        <charset val="134"/>
      </rPr>
      <t>1</t>
    </r>
    <r>
      <rPr>
        <sz val="11"/>
        <rFont val="方正仿宋_GBK"/>
        <charset val="134"/>
      </rPr>
      <t>公里任务。</t>
    </r>
  </si>
  <si>
    <t>市财政局，钦南区人民政府</t>
  </si>
  <si>
    <t>钦南区龙门港镇潮汐通道疏通工程</t>
  </si>
  <si>
    <t>开展龙门港镇潮汐通道疏通。</t>
  </si>
  <si>
    <t>对龙门港镇东村与西村之间的潮汐通道进行清淤疏浚。</t>
  </si>
  <si>
    <t>市海洋局</t>
  </si>
  <si>
    <t>钦南区人民政府</t>
  </si>
  <si>
    <t>钦南区龙门岛海岸带环境整治工程</t>
  </si>
  <si>
    <t>开展龙门岛海岸带环境整治，清除龙门岛沿岸的海漂垃圾。</t>
  </si>
  <si>
    <t>清除龙门岛沿岸的海漂垃圾。</t>
  </si>
  <si>
    <t>钦州市主城区污水处理厂及污水泵站设备更新改造项目</t>
  </si>
  <si>
    <r>
      <rPr>
        <sz val="11"/>
        <rFont val="方正仿宋_GBK"/>
        <charset val="134"/>
      </rPr>
      <t>对钦州市主城区</t>
    </r>
    <r>
      <rPr>
        <sz val="11"/>
        <rFont val="Times New Roman"/>
        <charset val="134"/>
      </rPr>
      <t>2</t>
    </r>
    <r>
      <rPr>
        <sz val="11"/>
        <rFont val="方正仿宋_GBK"/>
        <charset val="134"/>
      </rPr>
      <t>座污水处理厂、</t>
    </r>
    <r>
      <rPr>
        <sz val="11"/>
        <rFont val="Times New Roman"/>
        <charset val="134"/>
      </rPr>
      <t>71</t>
    </r>
    <r>
      <rPr>
        <sz val="11"/>
        <rFont val="方正仿宋_GBK"/>
        <charset val="134"/>
      </rPr>
      <t>座污水泵站进行更新改造。</t>
    </r>
  </si>
  <si>
    <t>完成钦州市河东污水处理厂设备更新改造项目。</t>
  </si>
  <si>
    <t>市港产城投资集团公司</t>
  </si>
  <si>
    <t>钦州市垃圾分类亭设施建设</t>
  </si>
  <si>
    <r>
      <rPr>
        <sz val="11"/>
        <rFont val="方正仿宋_GBK"/>
        <charset val="134"/>
      </rPr>
      <t>新建</t>
    </r>
    <r>
      <rPr>
        <sz val="11"/>
        <rFont val="Times New Roman"/>
        <charset val="134"/>
      </rPr>
      <t>15</t>
    </r>
    <r>
      <rPr>
        <sz val="11"/>
        <rFont val="方正仿宋_GBK"/>
        <charset val="134"/>
      </rPr>
      <t>组生活垃圾分类投放收集点，其中钦南区</t>
    </r>
    <r>
      <rPr>
        <sz val="11"/>
        <rFont val="Times New Roman"/>
        <charset val="134"/>
      </rPr>
      <t>7</t>
    </r>
    <r>
      <rPr>
        <sz val="11"/>
        <rFont val="方正仿宋_GBK"/>
        <charset val="134"/>
      </rPr>
      <t>组、钦北区</t>
    </r>
    <r>
      <rPr>
        <sz val="11"/>
        <rFont val="Times New Roman"/>
        <charset val="134"/>
      </rPr>
      <t>8</t>
    </r>
    <r>
      <rPr>
        <sz val="11"/>
        <rFont val="方正仿宋_GBK"/>
        <charset val="134"/>
      </rPr>
      <t>组；更换一批四分类垃圾桶，钦南区拟更换</t>
    </r>
    <r>
      <rPr>
        <sz val="11"/>
        <rFont val="Times New Roman"/>
        <charset val="134"/>
      </rPr>
      <t>107</t>
    </r>
    <r>
      <rPr>
        <sz val="11"/>
        <rFont val="方正仿宋_GBK"/>
        <charset val="134"/>
      </rPr>
      <t>组，钦北区拟更换</t>
    </r>
    <r>
      <rPr>
        <sz val="11"/>
        <rFont val="Times New Roman"/>
        <charset val="134"/>
      </rPr>
      <t>62</t>
    </r>
    <r>
      <rPr>
        <sz val="11"/>
        <rFont val="方正仿宋_GBK"/>
        <charset val="134"/>
      </rPr>
      <t>组，钦州港区拟更换</t>
    </r>
    <r>
      <rPr>
        <sz val="11"/>
        <rFont val="Times New Roman"/>
        <charset val="134"/>
      </rPr>
      <t>13</t>
    </r>
    <r>
      <rPr>
        <sz val="11"/>
        <rFont val="方正仿宋_GBK"/>
        <charset val="134"/>
      </rPr>
      <t>组。</t>
    </r>
  </si>
  <si>
    <t>中马钦州产业园区管委会，钦南区、钦北区人民政府</t>
  </si>
  <si>
    <t>八</t>
  </si>
  <si>
    <t>文体惠民工程</t>
  </si>
  <si>
    <t>公共文化基础设施场所免费开放</t>
  </si>
  <si>
    <t>实现公共图书馆、文化馆（站）、博物馆等公共文化基础设施场所及基本公共服务项目对全市群众免费开放。</t>
  </si>
  <si>
    <r>
      <rPr>
        <sz val="11"/>
        <rFont val="方正仿宋_GBK"/>
        <charset val="134"/>
      </rPr>
      <t>推进全市</t>
    </r>
    <r>
      <rPr>
        <sz val="11"/>
        <rFont val="Times New Roman"/>
        <charset val="134"/>
      </rPr>
      <t>5</t>
    </r>
    <r>
      <rPr>
        <sz val="11"/>
        <rFont val="方正仿宋_GBK"/>
        <charset val="134"/>
      </rPr>
      <t>个公共图书馆、</t>
    </r>
    <r>
      <rPr>
        <sz val="11"/>
        <rFont val="Times New Roman"/>
        <charset val="134"/>
      </rPr>
      <t>5</t>
    </r>
    <r>
      <rPr>
        <sz val="11"/>
        <rFont val="方正仿宋_GBK"/>
        <charset val="134"/>
      </rPr>
      <t>个文化馆、</t>
    </r>
    <r>
      <rPr>
        <sz val="11"/>
        <rFont val="Times New Roman"/>
        <charset val="134"/>
      </rPr>
      <t>2</t>
    </r>
    <r>
      <rPr>
        <sz val="11"/>
        <rFont val="方正仿宋_GBK"/>
        <charset val="134"/>
      </rPr>
      <t>个博物馆点、</t>
    </r>
    <r>
      <rPr>
        <sz val="11"/>
        <rFont val="Times New Roman"/>
        <charset val="134"/>
      </rPr>
      <t>59</t>
    </r>
    <r>
      <rPr>
        <sz val="11"/>
        <rFont val="方正仿宋_GBK"/>
        <charset val="134"/>
      </rPr>
      <t>个乡镇综合文化站公共文化设施对全市群众免费开放。</t>
    </r>
  </si>
  <si>
    <t>市文化广电体育旅游局</t>
  </si>
  <si>
    <t>全民健身工程</t>
  </si>
  <si>
    <r>
      <rPr>
        <sz val="11"/>
        <rFont val="方正仿宋_GBK"/>
        <charset val="134"/>
      </rPr>
      <t>建设</t>
    </r>
    <r>
      <rPr>
        <sz val="11"/>
        <rFont val="Times New Roman"/>
        <charset val="134"/>
      </rPr>
      <t>5</t>
    </r>
    <r>
      <rPr>
        <sz val="11"/>
        <rFont val="方正仿宋_GBK"/>
        <charset val="134"/>
      </rPr>
      <t>条健身路径、</t>
    </r>
    <r>
      <rPr>
        <sz val="11"/>
        <rFont val="Times New Roman"/>
        <charset val="134"/>
      </rPr>
      <t>3</t>
    </r>
    <r>
      <rPr>
        <sz val="11"/>
        <rFont val="方正仿宋_GBK"/>
        <charset val="134"/>
      </rPr>
      <t>副篮球架。</t>
    </r>
  </si>
  <si>
    <r>
      <rPr>
        <sz val="11"/>
        <rFont val="方正仿宋_GBK"/>
        <charset val="134"/>
      </rPr>
      <t>完成</t>
    </r>
    <r>
      <rPr>
        <sz val="11"/>
        <rFont val="Times New Roman"/>
        <charset val="134"/>
      </rPr>
      <t>5</t>
    </r>
    <r>
      <rPr>
        <sz val="11"/>
        <rFont val="方正仿宋_GBK"/>
        <charset val="134"/>
      </rPr>
      <t>条健身路径、</t>
    </r>
    <r>
      <rPr>
        <sz val="11"/>
        <rFont val="Times New Roman"/>
        <charset val="134"/>
      </rPr>
      <t>3</t>
    </r>
    <r>
      <rPr>
        <sz val="11"/>
        <rFont val="方正仿宋_GBK"/>
        <charset val="134"/>
      </rPr>
      <t>副篮球架建设。</t>
    </r>
  </si>
  <si>
    <t>农家书屋</t>
  </si>
  <si>
    <r>
      <rPr>
        <sz val="11"/>
        <rFont val="方正仿宋_GBK"/>
        <charset val="134"/>
      </rPr>
      <t>对全市</t>
    </r>
    <r>
      <rPr>
        <sz val="11"/>
        <rFont val="Times New Roman"/>
        <charset val="134"/>
      </rPr>
      <t>981</t>
    </r>
    <r>
      <rPr>
        <sz val="11"/>
        <rFont val="方正仿宋_GBK"/>
        <charset val="134"/>
      </rPr>
      <t>个农家书屋进行出版物补充更新。</t>
    </r>
  </si>
  <si>
    <t>完成年度目标任务。</t>
  </si>
  <si>
    <t>市委宣传部</t>
  </si>
  <si>
    <t>市财政局，中马钦州产业园区管委会，各县区党委和人民政府</t>
  </si>
  <si>
    <t>文艺演出活动</t>
  </si>
  <si>
    <r>
      <rPr>
        <sz val="11"/>
        <rFont val="方正仿宋_GBK"/>
        <charset val="134"/>
      </rPr>
      <t>开展“广场大家乐”群众文化活动</t>
    </r>
    <r>
      <rPr>
        <sz val="11"/>
        <rFont val="Times New Roman"/>
        <charset val="134"/>
      </rPr>
      <t>50</t>
    </r>
    <r>
      <rPr>
        <sz val="11"/>
        <rFont val="方正仿宋_GBK"/>
        <charset val="134"/>
      </rPr>
      <t>场，和谐之声文艺演出进农村</t>
    </r>
    <r>
      <rPr>
        <sz val="11"/>
        <rFont val="Times New Roman"/>
        <charset val="134"/>
      </rPr>
      <t>40</t>
    </r>
    <r>
      <rPr>
        <sz val="11"/>
        <rFont val="方正仿宋_GBK"/>
        <charset val="134"/>
      </rPr>
      <t>场。</t>
    </r>
  </si>
  <si>
    <t>非遗进校园活动</t>
  </si>
  <si>
    <r>
      <rPr>
        <sz val="11"/>
        <rFont val="方正仿宋_GBK"/>
        <charset val="134"/>
      </rPr>
      <t>开展非遗进校园活动授课</t>
    </r>
    <r>
      <rPr>
        <sz val="11"/>
        <rFont val="Times New Roman"/>
        <charset val="134"/>
      </rPr>
      <t>800</t>
    </r>
    <r>
      <rPr>
        <sz val="11"/>
        <rFont val="方正仿宋_GBK"/>
        <charset val="134"/>
      </rPr>
      <t>节。</t>
    </r>
  </si>
  <si>
    <t>九</t>
  </si>
  <si>
    <t>巩固脱贫惠民工程</t>
  </si>
  <si>
    <t>支持欠发达地区产业发展及基础设施建设</t>
  </si>
  <si>
    <r>
      <rPr>
        <sz val="11"/>
        <rFont val="方正仿宋_GBK"/>
        <charset val="134"/>
      </rPr>
      <t>支持欠发达地区产业发展和基础设施建设，确保</t>
    </r>
    <r>
      <rPr>
        <sz val="11"/>
        <rFont val="Times New Roman"/>
        <charset val="134"/>
      </rPr>
      <t>2025</t>
    </r>
    <r>
      <rPr>
        <sz val="11"/>
        <rFont val="方正仿宋_GBK"/>
        <charset val="134"/>
      </rPr>
      <t>年巩固拓展脱贫攻坚成果任务全部完成。</t>
    </r>
  </si>
  <si>
    <r>
      <rPr>
        <sz val="11"/>
        <rFont val="方正仿宋_GBK"/>
        <charset val="134"/>
      </rPr>
      <t>计划通过投入财政衔接资金</t>
    </r>
    <r>
      <rPr>
        <sz val="11"/>
        <rFont val="Times New Roman"/>
        <charset val="134"/>
      </rPr>
      <t>9800</t>
    </r>
    <r>
      <rPr>
        <sz val="11"/>
        <rFont val="方正仿宋_GBK"/>
        <charset val="134"/>
      </rPr>
      <t>万元用于脱贫地区农村基础设施短板建设和产业配套设施建设，解决农村基础设施短板和补齐产业发展的链条。</t>
    </r>
  </si>
  <si>
    <t>农村饮水安全工程及维修养护</t>
  </si>
  <si>
    <t>通过对需维护的农村供水工程进行设施设备维修、更换滤料、维修更换管道、完善厂区配套设施、购买净化消毒药剂等方式，实施一批农村供水工程维修养护项目。</t>
  </si>
  <si>
    <r>
      <rPr>
        <sz val="11"/>
        <rFont val="方正仿宋_GBK"/>
        <charset val="134"/>
      </rPr>
      <t>实施一批农村供水工程维修养护项目，受益人口</t>
    </r>
    <r>
      <rPr>
        <sz val="11"/>
        <rFont val="Times New Roman"/>
        <charset val="134"/>
      </rPr>
      <t>28</t>
    </r>
    <r>
      <rPr>
        <sz val="11"/>
        <rFont val="方正仿宋_GBK"/>
        <charset val="134"/>
      </rPr>
      <t>万人以上。</t>
    </r>
  </si>
  <si>
    <r>
      <rPr>
        <sz val="11"/>
        <rFont val="Times New Roman"/>
        <charset val="134"/>
      </rPr>
      <t>2025</t>
    </r>
    <r>
      <rPr>
        <sz val="11"/>
        <rFont val="方正仿宋_GBK"/>
        <charset val="134"/>
      </rPr>
      <t>年广西农村电网巩固提升工程（钦州市）项目</t>
    </r>
  </si>
  <si>
    <r>
      <rPr>
        <sz val="11"/>
        <rFont val="方正仿宋_GBK"/>
        <charset val="134"/>
      </rPr>
      <t>新建和改造</t>
    </r>
    <r>
      <rPr>
        <sz val="11"/>
        <rFont val="Times New Roman"/>
        <charset val="134"/>
      </rPr>
      <t>110</t>
    </r>
    <r>
      <rPr>
        <sz val="11"/>
        <rFont val="方正仿宋_GBK"/>
        <charset val="134"/>
      </rPr>
      <t>千伏项目</t>
    </r>
    <r>
      <rPr>
        <sz val="11"/>
        <rFont val="Times New Roman"/>
        <charset val="134"/>
      </rPr>
      <t>4</t>
    </r>
    <r>
      <rPr>
        <sz val="11"/>
        <rFont val="方正仿宋_GBK"/>
        <charset val="134"/>
      </rPr>
      <t>个，</t>
    </r>
    <r>
      <rPr>
        <sz val="11"/>
        <rFont val="Times New Roman"/>
        <charset val="134"/>
      </rPr>
      <t>35</t>
    </r>
    <r>
      <rPr>
        <sz val="11"/>
        <rFont val="方正仿宋_GBK"/>
        <charset val="134"/>
      </rPr>
      <t>千伏项目</t>
    </r>
    <r>
      <rPr>
        <sz val="11"/>
        <rFont val="Times New Roman"/>
        <charset val="134"/>
      </rPr>
      <t>11</t>
    </r>
    <r>
      <rPr>
        <sz val="11"/>
        <rFont val="方正仿宋_GBK"/>
        <charset val="134"/>
      </rPr>
      <t>个，</t>
    </r>
    <r>
      <rPr>
        <sz val="11"/>
        <rFont val="Times New Roman"/>
        <charset val="134"/>
      </rPr>
      <t>10</t>
    </r>
    <r>
      <rPr>
        <sz val="11"/>
        <rFont val="方正仿宋_GBK"/>
        <charset val="134"/>
      </rPr>
      <t>千伏及以下项目</t>
    </r>
    <r>
      <rPr>
        <sz val="11"/>
        <rFont val="Times New Roman"/>
        <charset val="134"/>
      </rPr>
      <t>555</t>
    </r>
    <r>
      <rPr>
        <sz val="11"/>
        <rFont val="方正仿宋_GBK"/>
        <charset val="134"/>
      </rPr>
      <t>个。</t>
    </r>
  </si>
  <si>
    <r>
      <rPr>
        <sz val="11"/>
        <rFont val="方正仿宋_GBK"/>
        <charset val="134"/>
      </rPr>
      <t>完成钦州市</t>
    </r>
    <r>
      <rPr>
        <sz val="11"/>
        <rFont val="Times New Roman"/>
        <charset val="134"/>
      </rPr>
      <t>110</t>
    </r>
    <r>
      <rPr>
        <sz val="11"/>
        <rFont val="方正仿宋_GBK"/>
        <charset val="134"/>
      </rPr>
      <t>千伏及以下农村电网巩固提升工程年度建设任务。</t>
    </r>
  </si>
  <si>
    <t>钦州供电局</t>
  </si>
  <si>
    <t>十</t>
  </si>
  <si>
    <t>交通惠民工程</t>
  </si>
  <si>
    <t>农村公路日常养护</t>
  </si>
  <si>
    <t>开展巡查、清洁、保养等日常养护工作。</t>
  </si>
  <si>
    <r>
      <rPr>
        <sz val="11"/>
        <rFont val="方正仿宋_GBK"/>
        <charset val="134"/>
      </rPr>
      <t>日常养护全市农村公路</t>
    </r>
    <r>
      <rPr>
        <sz val="11"/>
        <rFont val="Times New Roman"/>
        <charset val="134"/>
      </rPr>
      <t>8689</t>
    </r>
    <r>
      <rPr>
        <sz val="11"/>
        <rFont val="方正仿宋_GBK"/>
        <charset val="134"/>
      </rPr>
      <t>公里。</t>
    </r>
  </si>
  <si>
    <t>市交通运输局</t>
  </si>
  <si>
    <r>
      <rPr>
        <sz val="11"/>
        <rFont val="方正仿宋_GBK"/>
        <charset val="134"/>
      </rPr>
      <t>市财政局</t>
    </r>
    <r>
      <rPr>
        <sz val="11"/>
        <rFont val="Times New Roman"/>
        <charset val="134"/>
      </rPr>
      <t xml:space="preserve"> </t>
    </r>
    <r>
      <rPr>
        <sz val="11"/>
        <rFont val="方正仿宋_GBK"/>
        <charset val="134"/>
      </rPr>
      <t>，各县区人民政府</t>
    </r>
  </si>
  <si>
    <t>钦州市主城区桥梁优化改造工程</t>
  </si>
  <si>
    <r>
      <rPr>
        <sz val="11"/>
        <rFont val="方正仿宋_GBK"/>
        <charset val="134"/>
      </rPr>
      <t>对市区南珠大桥、永福大桥、金海湾大桥、子材大桥等</t>
    </r>
    <r>
      <rPr>
        <sz val="11"/>
        <rFont val="Times New Roman"/>
        <charset val="134"/>
      </rPr>
      <t>4</t>
    </r>
    <r>
      <rPr>
        <sz val="11"/>
        <rFont val="方正仿宋_GBK"/>
        <charset val="134"/>
      </rPr>
      <t>座桥梁进行优化改造，其中南珠大桥西岸增加南、北向匝道互通；永福大桥由双向</t>
    </r>
    <r>
      <rPr>
        <sz val="11"/>
        <rFont val="Times New Roman"/>
        <charset val="134"/>
      </rPr>
      <t>4</t>
    </r>
    <r>
      <rPr>
        <sz val="11"/>
        <rFont val="方正仿宋_GBK"/>
        <charset val="134"/>
      </rPr>
      <t>车道调整为双向</t>
    </r>
    <r>
      <rPr>
        <sz val="11"/>
        <rFont val="Times New Roman"/>
        <charset val="134"/>
      </rPr>
      <t>6</t>
    </r>
    <r>
      <rPr>
        <sz val="11"/>
        <rFont val="方正仿宋_GBK"/>
        <charset val="134"/>
      </rPr>
      <t>车道，西岸增加南、北向匝道互通；金海湾大桥由双向</t>
    </r>
    <r>
      <rPr>
        <sz val="11"/>
        <rFont val="Times New Roman"/>
        <charset val="134"/>
      </rPr>
      <t>4</t>
    </r>
    <r>
      <rPr>
        <sz val="11"/>
        <rFont val="方正仿宋_GBK"/>
        <charset val="134"/>
      </rPr>
      <t>车道调整为双向</t>
    </r>
    <r>
      <rPr>
        <sz val="11"/>
        <rFont val="Times New Roman"/>
        <charset val="134"/>
      </rPr>
      <t>6</t>
    </r>
    <r>
      <rPr>
        <sz val="11"/>
        <rFont val="方正仿宋_GBK"/>
        <charset val="134"/>
      </rPr>
      <t>车道；子材大桥由双向</t>
    </r>
    <r>
      <rPr>
        <sz val="11"/>
        <rFont val="Times New Roman"/>
        <charset val="134"/>
      </rPr>
      <t>4</t>
    </r>
    <r>
      <rPr>
        <sz val="11"/>
        <rFont val="方正仿宋_GBK"/>
        <charset val="134"/>
      </rPr>
      <t>车道调整为双向</t>
    </r>
    <r>
      <rPr>
        <sz val="11"/>
        <rFont val="Times New Roman"/>
        <charset val="134"/>
      </rPr>
      <t>6</t>
    </r>
    <r>
      <rPr>
        <sz val="11"/>
        <rFont val="方正仿宋_GBK"/>
        <charset val="134"/>
      </rPr>
      <t>车道，西岸增加南、北向匝道互通，桥梁采用地锚式悬索桥。</t>
    </r>
  </si>
  <si>
    <r>
      <rPr>
        <sz val="11"/>
        <rFont val="Times New Roman"/>
        <charset val="134"/>
      </rPr>
      <t>1.</t>
    </r>
    <r>
      <rPr>
        <sz val="11"/>
        <rFont val="方正仿宋_GBK"/>
        <charset val="134"/>
      </rPr>
      <t>子材大桥完成锚碇基坑开挖，开始锚碇基础混凝土浇筑施工，开展东西两岸引桥建设；</t>
    </r>
    <r>
      <rPr>
        <sz val="11"/>
        <rFont val="Times New Roman"/>
        <charset val="134"/>
      </rPr>
      <t xml:space="preserve">
2.</t>
    </r>
    <r>
      <rPr>
        <sz val="11"/>
        <rFont val="方正仿宋_GBK"/>
        <charset val="134"/>
      </rPr>
      <t>金海湾大桥完成缆索吊系统安装，开展东西两岸引桥建设；</t>
    </r>
    <r>
      <rPr>
        <sz val="11"/>
        <rFont val="Times New Roman"/>
        <charset val="134"/>
      </rPr>
      <t xml:space="preserve">
3.</t>
    </r>
    <r>
      <rPr>
        <sz val="11"/>
        <rFont val="方正仿宋_GBK"/>
        <charset val="134"/>
      </rPr>
      <t>南珠大桥完成主桥拱肋安装和下构施工，开展东西两岸引桥建设；</t>
    </r>
    <r>
      <rPr>
        <sz val="11"/>
        <rFont val="Times New Roman"/>
        <charset val="134"/>
      </rPr>
      <t xml:space="preserve">
4.</t>
    </r>
    <r>
      <rPr>
        <sz val="11"/>
        <rFont val="方正仿宋_GBK"/>
        <charset val="134"/>
      </rPr>
      <t>永福大桥完成钢格构梁安装和下构施工，开展东西两岸引桥建设。</t>
    </r>
  </si>
  <si>
    <t>市自然资源局</t>
  </si>
  <si>
    <t>市财政局、市交通运输局</t>
  </si>
  <si>
    <t>农村公路路面大中修工程</t>
  </si>
  <si>
    <t>实施农村公路修复养护工程。</t>
  </si>
  <si>
    <r>
      <rPr>
        <sz val="11"/>
        <rFont val="方正仿宋_GBK"/>
        <charset val="134"/>
      </rPr>
      <t>修复农村公路</t>
    </r>
    <r>
      <rPr>
        <sz val="11"/>
        <rFont val="Times New Roman"/>
        <charset val="134"/>
      </rPr>
      <t>23.9</t>
    </r>
    <r>
      <rPr>
        <sz val="11"/>
        <rFont val="方正仿宋_GBK"/>
        <charset val="134"/>
      </rPr>
      <t>公里。</t>
    </r>
  </si>
  <si>
    <t>钦州市滨海新城嘉兴街项目</t>
  </si>
  <si>
    <r>
      <rPr>
        <sz val="11"/>
        <rFont val="方正仿宋_GBK"/>
        <charset val="134"/>
      </rPr>
      <t>道路全长</t>
    </r>
    <r>
      <rPr>
        <sz val="11"/>
        <rFont val="Times New Roman"/>
        <charset val="134"/>
      </rPr>
      <t>3.41</t>
    </r>
    <r>
      <rPr>
        <sz val="11"/>
        <rFont val="方正仿宋_GBK"/>
        <charset val="134"/>
      </rPr>
      <t>公里，宽</t>
    </r>
    <r>
      <rPr>
        <sz val="11"/>
        <rFont val="Times New Roman"/>
        <charset val="134"/>
      </rPr>
      <t>40</t>
    </r>
    <r>
      <rPr>
        <sz val="11"/>
        <rFont val="方正仿宋_GBK"/>
        <charset val="134"/>
      </rPr>
      <t>米，主要建设道路、桥梁、排水、交通、照明、绿化工程等。</t>
    </r>
  </si>
  <si>
    <r>
      <rPr>
        <sz val="11"/>
        <rFont val="Times New Roman"/>
        <charset val="134"/>
      </rPr>
      <t>1.</t>
    </r>
    <r>
      <rPr>
        <sz val="11"/>
        <rFont val="方正仿宋_GBK"/>
        <charset val="134"/>
      </rPr>
      <t>嘉兴街（外校北门</t>
    </r>
    <r>
      <rPr>
        <sz val="11"/>
        <rFont val="宋体"/>
        <charset val="134"/>
      </rPr>
      <t>－</t>
    </r>
    <r>
      <rPr>
        <sz val="11"/>
        <rFont val="方正仿宋_GBK"/>
        <charset val="134"/>
      </rPr>
      <t>菩提路段）：</t>
    </r>
    <r>
      <rPr>
        <sz val="11"/>
        <rFont val="Times New Roman"/>
        <charset val="134"/>
      </rPr>
      <t>3</t>
    </r>
    <r>
      <rPr>
        <sz val="11"/>
        <rFont val="方正仿宋_GBK"/>
        <charset val="134"/>
      </rPr>
      <t>月份建成并通车。</t>
    </r>
    <r>
      <rPr>
        <sz val="11"/>
        <rFont val="Times New Roman"/>
        <charset val="134"/>
      </rPr>
      <t xml:space="preserve">
2.</t>
    </r>
    <r>
      <rPr>
        <sz val="11"/>
        <rFont val="方正仿宋_GBK"/>
        <charset val="134"/>
      </rPr>
      <t>嘉兴街（安州大道</t>
    </r>
    <r>
      <rPr>
        <sz val="11"/>
        <rFont val="宋体"/>
        <charset val="134"/>
      </rPr>
      <t>－</t>
    </r>
    <r>
      <rPr>
        <sz val="11"/>
        <rFont val="方正仿宋_GBK"/>
        <charset val="134"/>
      </rPr>
      <t>白石湖路段）：</t>
    </r>
    <r>
      <rPr>
        <sz val="11"/>
        <rFont val="Times New Roman"/>
        <charset val="134"/>
      </rPr>
      <t>6</t>
    </r>
    <r>
      <rPr>
        <sz val="11"/>
        <rFont val="方正仿宋_GBK"/>
        <charset val="134"/>
      </rPr>
      <t>月份完成项目收尾并竣工验收。</t>
    </r>
    <r>
      <rPr>
        <sz val="11"/>
        <rFont val="Times New Roman"/>
        <charset val="134"/>
      </rPr>
      <t xml:space="preserve">
3.</t>
    </r>
    <r>
      <rPr>
        <sz val="11"/>
        <rFont val="方正仿宋_GBK"/>
        <charset val="134"/>
      </rPr>
      <t>嘉兴街（菩提路</t>
    </r>
    <r>
      <rPr>
        <sz val="11"/>
        <rFont val="宋体"/>
        <charset val="134"/>
      </rPr>
      <t>－</t>
    </r>
    <r>
      <rPr>
        <sz val="11"/>
        <rFont val="方正仿宋_GBK"/>
        <charset val="134"/>
      </rPr>
      <t>扬帆大道段）：</t>
    </r>
    <r>
      <rPr>
        <sz val="11"/>
        <rFont val="Times New Roman"/>
        <charset val="134"/>
      </rPr>
      <t>6</t>
    </r>
    <r>
      <rPr>
        <sz val="11"/>
        <rFont val="方正仿宋_GBK"/>
        <charset val="134"/>
      </rPr>
      <t>月份建成并通车。</t>
    </r>
    <r>
      <rPr>
        <sz val="11"/>
        <rFont val="Times New Roman"/>
        <charset val="134"/>
      </rPr>
      <t xml:space="preserve">
4.</t>
    </r>
    <r>
      <rPr>
        <sz val="11"/>
        <rFont val="方正仿宋_GBK"/>
        <charset val="134"/>
      </rPr>
      <t>嘉兴街（白石湖路</t>
    </r>
    <r>
      <rPr>
        <sz val="11"/>
        <rFont val="宋体"/>
        <charset val="134"/>
      </rPr>
      <t>－</t>
    </r>
    <r>
      <rPr>
        <sz val="11"/>
        <rFont val="方正仿宋_GBK"/>
        <charset val="134"/>
      </rPr>
      <t>外校北门段）：</t>
    </r>
    <r>
      <rPr>
        <sz val="11"/>
        <rFont val="Times New Roman"/>
        <charset val="134"/>
      </rPr>
      <t>4</t>
    </r>
    <r>
      <rPr>
        <sz val="11"/>
        <rFont val="方正仿宋_GBK"/>
        <charset val="134"/>
      </rPr>
      <t>月份完成污水管敷设。</t>
    </r>
  </si>
  <si>
    <t>市滨海投资集团公司</t>
  </si>
</sst>
</file>

<file path=xl/styles.xml><?xml version="1.0" encoding="utf-8"?>
<styleSheet xmlns="http://schemas.openxmlformats.org/spreadsheetml/2006/main">
  <numFmts count="9">
    <numFmt numFmtId="176" formatCode="0.0_ "/>
    <numFmt numFmtId="177" formatCode="0.00_ "/>
    <numFmt numFmtId="178" formatCode="0&quot;项&quot;"/>
    <numFmt numFmtId="41" formatCode="_ * #,##0_ ;_ * \-#,##0_ ;_ * &quot;-&quot;_ ;_ @_ "/>
    <numFmt numFmtId="42" formatCode="_ &quot;￥&quot;* #,##0_ ;_ &quot;￥&quot;* \-#,##0_ ;_ &quot;￥&quot;* &quot;-&quot;_ ;_ @_ "/>
    <numFmt numFmtId="43" formatCode="_ * #,##0.00_ ;_ * \-#,##0.00_ ;_ * &quot;-&quot;??_ ;_ @_ "/>
    <numFmt numFmtId="179" formatCode="0_);[Red]\(0\)"/>
    <numFmt numFmtId="44" formatCode="_ &quot;￥&quot;* #,##0.00_ ;_ &quot;￥&quot;* \-#,##0.00_ ;_ &quot;￥&quot;* &quot;-&quot;??_ ;_ @_ "/>
    <numFmt numFmtId="180" formatCode="0_ "/>
  </numFmts>
  <fonts count="57">
    <font>
      <sz val="12"/>
      <name val="宋体"/>
      <charset val="134"/>
    </font>
    <font>
      <sz val="12"/>
      <name val="宋体"/>
      <charset val="134"/>
      <scheme val="major"/>
    </font>
    <font>
      <sz val="11"/>
      <name val="Times New Roman"/>
      <charset val="134"/>
    </font>
    <font>
      <b/>
      <sz val="11"/>
      <name val="Times New Roman"/>
      <charset val="134"/>
    </font>
    <font>
      <sz val="11"/>
      <name val="Times New Roman"/>
      <charset val="204"/>
    </font>
    <font>
      <sz val="16"/>
      <name val="方正黑体_GBK"/>
      <charset val="134"/>
    </font>
    <font>
      <sz val="24"/>
      <name val="Times New Roman"/>
      <charset val="134"/>
    </font>
    <font>
      <sz val="11"/>
      <name val="方正黑体_GBK"/>
      <charset val="134"/>
    </font>
    <font>
      <sz val="11"/>
      <name val="方正仿宋_GBK"/>
      <charset val="134"/>
    </font>
    <font>
      <b/>
      <sz val="11"/>
      <name val="方正仿宋_GBK"/>
      <charset val="134"/>
    </font>
    <font>
      <sz val="11"/>
      <name val="方正仿宋_GBK"/>
      <charset val="204"/>
    </font>
    <font>
      <sz val="11"/>
      <name val="Times New Roman"/>
      <charset val="0"/>
    </font>
    <font>
      <b/>
      <sz val="11"/>
      <color indexed="56"/>
      <name val="宋体"/>
      <charset val="134"/>
    </font>
    <font>
      <sz val="11"/>
      <color indexed="9"/>
      <name val="宋体"/>
      <charset val="134"/>
    </font>
    <font>
      <sz val="11"/>
      <color indexed="8"/>
      <name val="宋体"/>
      <charset val="134"/>
    </font>
    <font>
      <b/>
      <sz val="11"/>
      <color indexed="52"/>
      <name val="宋体"/>
      <charset val="134"/>
    </font>
    <font>
      <b/>
      <sz val="11"/>
      <color indexed="9"/>
      <name val="宋体"/>
      <charset val="134"/>
    </font>
    <font>
      <b/>
      <sz val="15"/>
      <color indexed="56"/>
      <name val="宋体"/>
      <charset val="134"/>
    </font>
    <font>
      <i/>
      <sz val="11"/>
      <color indexed="23"/>
      <name val="宋体"/>
      <charset val="134"/>
    </font>
    <font>
      <b/>
      <sz val="11"/>
      <color indexed="8"/>
      <name val="宋体"/>
      <charset val="134"/>
    </font>
    <font>
      <sz val="11"/>
      <color indexed="10"/>
      <name val="宋体"/>
      <charset val="134"/>
    </font>
    <font>
      <sz val="11"/>
      <color indexed="17"/>
      <name val="宋体"/>
      <charset val="134"/>
    </font>
    <font>
      <sz val="9"/>
      <name val="宋体"/>
      <charset val="134"/>
    </font>
    <font>
      <sz val="11"/>
      <color indexed="20"/>
      <name val="宋体"/>
      <charset val="134"/>
    </font>
    <font>
      <b/>
      <sz val="11"/>
      <color indexed="63"/>
      <name val="宋体"/>
      <charset val="134"/>
    </font>
    <font>
      <b/>
      <sz val="13"/>
      <color indexed="56"/>
      <name val="宋体"/>
      <charset val="134"/>
    </font>
    <font>
      <sz val="11"/>
      <color indexed="62"/>
      <name val="宋体"/>
      <charset val="134"/>
    </font>
    <font>
      <sz val="11"/>
      <color indexed="60"/>
      <name val="宋体"/>
      <charset val="134"/>
    </font>
    <font>
      <sz val="12"/>
      <name val="Times New Roman"/>
      <charset val="134"/>
    </font>
    <font>
      <sz val="11"/>
      <color indexed="52"/>
      <name val="宋体"/>
      <charset val="134"/>
    </font>
    <font>
      <sz val="11"/>
      <color rgb="FF9C6500"/>
      <name val="宋体"/>
      <charset val="0"/>
      <scheme val="minor"/>
    </font>
    <font>
      <b/>
      <sz val="10"/>
      <name val="MS Sans Serif"/>
      <charset val="134"/>
    </font>
    <font>
      <sz val="11"/>
      <color theme="0"/>
      <name val="宋体"/>
      <charset val="0"/>
      <scheme val="minor"/>
    </font>
    <font>
      <b/>
      <sz val="18"/>
      <color indexed="56"/>
      <name val="宋体"/>
      <charset val="134"/>
    </font>
    <font>
      <sz val="11"/>
      <color rgb="FF006100"/>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indexed="8"/>
      <name val="宋体"/>
      <charset val="134"/>
      <scheme val="minor"/>
    </font>
    <font>
      <sz val="11"/>
      <color rgb="FFFA7D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sz val="10"/>
      <name val="Arial"/>
      <charset val="134"/>
    </font>
    <font>
      <sz val="11"/>
      <color rgb="FF3F3F76"/>
      <name val="宋体"/>
      <charset val="0"/>
      <scheme val="minor"/>
    </font>
    <font>
      <b/>
      <sz val="11"/>
      <color rgb="FFFFFFFF"/>
      <name val="宋体"/>
      <charset val="0"/>
      <scheme val="minor"/>
    </font>
    <font>
      <b/>
      <sz val="11"/>
      <color rgb="FF3F3F3F"/>
      <name val="宋体"/>
      <charset val="0"/>
      <scheme val="minor"/>
    </font>
    <font>
      <sz val="24"/>
      <name val="方正小标宋_GBK"/>
      <charset val="134"/>
    </font>
    <font>
      <sz val="11"/>
      <name val="宋体"/>
      <charset val="134"/>
    </font>
    <font>
      <sz val="11"/>
      <name val="宋体"/>
      <charset val="134"/>
      <scheme val="minor"/>
    </font>
  </fonts>
  <fills count="56">
    <fill>
      <patternFill patternType="none"/>
    </fill>
    <fill>
      <patternFill patternType="gray125"/>
    </fill>
    <fill>
      <patternFill patternType="solid">
        <fgColor indexed="49"/>
        <bgColor indexed="64"/>
      </patternFill>
    </fill>
    <fill>
      <patternFill patternType="solid">
        <fgColor indexed="51"/>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30"/>
        <bgColor indexed="64"/>
      </patternFill>
    </fill>
    <fill>
      <patternFill patternType="solid">
        <fgColor indexed="57"/>
        <bgColor indexed="64"/>
      </patternFill>
    </fill>
    <fill>
      <patternFill patternType="solid">
        <fgColor indexed="31"/>
        <bgColor indexed="64"/>
      </patternFill>
    </fill>
    <fill>
      <patternFill patternType="solid">
        <fgColor indexed="10"/>
        <bgColor indexed="64"/>
      </patternFill>
    </fill>
    <fill>
      <patternFill patternType="solid">
        <fgColor indexed="55"/>
        <bgColor indexed="64"/>
      </patternFill>
    </fill>
    <fill>
      <patternFill patternType="solid">
        <fgColor indexed="27"/>
        <bgColor indexed="64"/>
      </patternFill>
    </fill>
    <fill>
      <patternFill patternType="solid">
        <fgColor indexed="26"/>
        <bgColor indexed="64"/>
      </patternFill>
    </fill>
    <fill>
      <patternFill patternType="solid">
        <fgColor indexed="42"/>
        <bgColor indexed="64"/>
      </patternFill>
    </fill>
    <fill>
      <patternFill patternType="solid">
        <fgColor indexed="62"/>
        <bgColor indexed="64"/>
      </patternFill>
    </fill>
    <fill>
      <patternFill patternType="solid">
        <fgColor indexed="45"/>
        <bgColor indexed="64"/>
      </patternFill>
    </fill>
    <fill>
      <patternFill patternType="solid">
        <fgColor indexed="29"/>
        <bgColor indexed="64"/>
      </patternFill>
    </fill>
    <fill>
      <patternFill patternType="solid">
        <fgColor indexed="36"/>
        <bgColor indexed="64"/>
      </patternFill>
    </fill>
    <fill>
      <patternFill patternType="solid">
        <fgColor indexed="53"/>
        <bgColor indexed="64"/>
      </patternFill>
    </fill>
    <fill>
      <patternFill patternType="solid">
        <fgColor indexed="47"/>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4"/>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indexed="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double">
        <color indexed="5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1355">
    <xf numFmtId="0" fontId="0" fillId="0" borderId="0"/>
    <xf numFmtId="0" fontId="15" fillId="4" borderId="7" applyNumberFormat="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0" fillId="0" borderId="0"/>
    <xf numFmtId="0" fontId="0" fillId="0" borderId="0"/>
    <xf numFmtId="0" fontId="29" fillId="0" borderId="14" applyNumberFormat="0" applyFill="0" applyAlignment="0" applyProtection="0">
      <alignment vertical="center"/>
    </xf>
    <xf numFmtId="0" fontId="26" fillId="20" borderId="7" applyNumberFormat="0" applyAlignment="0" applyProtection="0">
      <alignment vertical="center"/>
    </xf>
    <xf numFmtId="0" fontId="17" fillId="0" borderId="10" applyNumberFormat="0" applyFill="0" applyAlignment="0" applyProtection="0">
      <alignment vertical="center"/>
    </xf>
    <xf numFmtId="0" fontId="25" fillId="0" borderId="13" applyNumberFormat="0" applyFill="0" applyAlignment="0" applyProtection="0">
      <alignment vertical="center"/>
    </xf>
    <xf numFmtId="0" fontId="13" fillId="21"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2" fillId="0" borderId="0" applyNumberFormat="0" applyFill="0" applyBorder="0" applyAlignment="0" applyProtection="0">
      <alignment vertical="center"/>
    </xf>
    <xf numFmtId="0" fontId="0" fillId="0" borderId="0"/>
    <xf numFmtId="0" fontId="14" fillId="3" borderId="0" applyNumberFormat="0" applyBorder="0" applyAlignment="0" applyProtection="0">
      <alignment vertical="center"/>
    </xf>
    <xf numFmtId="0" fontId="0" fillId="0" borderId="0">
      <alignment vertical="center"/>
    </xf>
    <xf numFmtId="0" fontId="16" fillId="11" borderId="8" applyNumberFormat="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0" fillId="0" borderId="0"/>
    <xf numFmtId="0" fontId="24" fillId="4" borderId="12" applyNumberFormat="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14" fillId="16"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4" fillId="20" borderId="0" applyNumberFormat="0" applyBorder="0" applyAlignment="0" applyProtection="0">
      <alignment vertical="center"/>
    </xf>
    <xf numFmtId="0" fontId="14" fillId="9" borderId="0" applyNumberFormat="0" applyBorder="0" applyAlignment="0" applyProtection="0">
      <alignment vertical="center"/>
    </xf>
    <xf numFmtId="0" fontId="13" fillId="10" borderId="0" applyNumberFormat="0" applyBorder="0" applyAlignment="0" applyProtection="0">
      <alignment vertical="center"/>
    </xf>
    <xf numFmtId="0" fontId="0" fillId="0" borderId="0"/>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0" fillId="13" borderId="9" applyNumberFormat="0" applyFont="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13" fillId="2" borderId="0" applyNumberFormat="0" applyBorder="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9" fillId="0" borderId="11" applyNumberFormat="0" applyFill="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12"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10" applyNumberFormat="0" applyFill="0" applyAlignment="0" applyProtection="0">
      <alignment vertical="center"/>
    </xf>
    <xf numFmtId="0" fontId="0" fillId="13" borderId="9" applyNumberFormat="0" applyFont="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0" fillId="13" borderId="9" applyNumberFormat="0" applyFont="0" applyAlignment="0" applyProtection="0">
      <alignment vertical="center"/>
    </xf>
    <xf numFmtId="0" fontId="13" fillId="23"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24" fillId="4" borderId="12" applyNumberFormat="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4" fillId="14"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0" fillId="0" borderId="0"/>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3" fillId="18" borderId="0" applyNumberFormat="0" applyBorder="0" applyAlignment="0" applyProtection="0">
      <alignment vertical="center"/>
    </xf>
    <xf numFmtId="0" fontId="21" fillId="14"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1"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0" fillId="0" borderId="0"/>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0" fillId="0" borderId="0"/>
    <xf numFmtId="0" fontId="0" fillId="0" borderId="0"/>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4" fillId="5" borderId="0" applyNumberFormat="0" applyBorder="0" applyAlignment="0" applyProtection="0">
      <alignment vertical="center"/>
    </xf>
    <xf numFmtId="0" fontId="0" fillId="13" borderId="9" applyNumberFormat="0" applyFont="0" applyAlignment="0" applyProtection="0">
      <alignment vertical="center"/>
    </xf>
    <xf numFmtId="0" fontId="0" fillId="0" borderId="0"/>
    <xf numFmtId="0" fontId="16" fillId="11" borderId="8" applyNumberFormat="0" applyAlignment="0" applyProtection="0">
      <alignment vertical="center"/>
    </xf>
    <xf numFmtId="0" fontId="33" fillId="0" borderId="0" applyNumberFormat="0" applyFill="0" applyBorder="0" applyAlignment="0" applyProtection="0">
      <alignment vertical="center"/>
    </xf>
    <xf numFmtId="0" fontId="14" fillId="13" borderId="0" applyNumberFormat="0" applyBorder="0" applyAlignment="0" applyProtection="0">
      <alignment vertical="center"/>
    </xf>
    <xf numFmtId="0" fontId="14" fillId="5" borderId="0" applyNumberFormat="0" applyBorder="0" applyAlignment="0" applyProtection="0">
      <alignment vertical="center"/>
    </xf>
    <xf numFmtId="0" fontId="23" fillId="16"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16"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4" fillId="3" borderId="0" applyNumberFormat="0" applyBorder="0" applyAlignment="0" applyProtection="0">
      <alignment vertical="center"/>
    </xf>
    <xf numFmtId="0" fontId="25" fillId="0" borderId="13" applyNumberFormat="0" applyFill="0" applyAlignment="0" applyProtection="0">
      <alignment vertical="center"/>
    </xf>
    <xf numFmtId="0" fontId="24" fillId="4" borderId="12" applyNumberFormat="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4" fillId="3"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26" fillId="20" borderId="7" applyNumberFormat="0" applyAlignment="0" applyProtection="0">
      <alignment vertical="center"/>
    </xf>
    <xf numFmtId="0" fontId="13" fillId="21" borderId="0" applyNumberFormat="0" applyBorder="0" applyAlignment="0" applyProtection="0">
      <alignment vertical="center"/>
    </xf>
    <xf numFmtId="0" fontId="0" fillId="13" borderId="9" applyNumberFormat="0" applyFont="0" applyAlignment="0" applyProtection="0">
      <alignment vertical="center"/>
    </xf>
    <xf numFmtId="0" fontId="13" fillId="18" borderId="0" applyNumberFormat="0" applyBorder="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4" fillId="20"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50" fillId="0" borderId="0"/>
    <xf numFmtId="0" fontId="20" fillId="0" borderId="0" applyNumberFormat="0" applyFill="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Alignment="0" applyProtection="0">
      <alignment vertical="center"/>
    </xf>
    <xf numFmtId="0" fontId="14" fillId="9" borderId="0" applyNumberFormat="0" applyBorder="0" applyAlignment="0" applyProtection="0">
      <alignment vertical="center"/>
    </xf>
    <xf numFmtId="0" fontId="13" fillId="21" borderId="0" applyNumberFormat="0" applyBorder="0" applyAlignment="0" applyProtection="0">
      <alignment vertical="center"/>
    </xf>
    <xf numFmtId="0" fontId="12" fillId="0" borderId="6" applyNumberFormat="0" applyFill="0" applyAlignment="0" applyProtection="0">
      <alignment vertical="center"/>
    </xf>
    <xf numFmtId="0" fontId="19" fillId="0" borderId="11" applyNumberFormat="0" applyFill="0" applyAlignment="0" applyProtection="0">
      <alignment vertical="center"/>
    </xf>
    <xf numFmtId="0" fontId="14" fillId="9"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18" borderId="0" applyNumberFormat="0" applyBorder="0" applyAlignment="0" applyProtection="0">
      <alignment vertical="center"/>
    </xf>
    <xf numFmtId="0" fontId="0" fillId="13" borderId="9" applyNumberFormat="0" applyFont="0" applyAlignment="0" applyProtection="0">
      <alignment vertical="center"/>
    </xf>
    <xf numFmtId="0" fontId="13" fillId="2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2"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7"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27" fillId="6" borderId="0" applyNumberFormat="0" applyBorder="0" applyAlignment="0" applyProtection="0">
      <alignment vertical="center"/>
    </xf>
    <xf numFmtId="0" fontId="24" fillId="4" borderId="12" applyNumberFormat="0" applyAlignment="0" applyProtection="0">
      <alignment vertical="center"/>
    </xf>
    <xf numFmtId="0" fontId="14" fillId="21" borderId="0" applyNumberFormat="0" applyBorder="0" applyAlignment="0" applyProtection="0">
      <alignment vertical="center"/>
    </xf>
    <xf numFmtId="0" fontId="13" fillId="18" borderId="0" applyNumberFormat="0" applyBorder="0" applyAlignment="0" applyProtection="0">
      <alignment vertical="center"/>
    </xf>
    <xf numFmtId="0" fontId="26" fillId="20" borderId="7" applyNumberFormat="0" applyAlignment="0" applyProtection="0">
      <alignment vertical="center"/>
    </xf>
    <xf numFmtId="0" fontId="29" fillId="0" borderId="14" applyNumberFormat="0" applyFill="0" applyAlignment="0" applyProtection="0">
      <alignment vertical="center"/>
    </xf>
    <xf numFmtId="0" fontId="0" fillId="0" borderId="0"/>
    <xf numFmtId="0" fontId="14" fillId="5"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17" fillId="0" borderId="10" applyNumberFormat="0" applyFill="0" applyAlignment="0" applyProtection="0">
      <alignment vertical="center"/>
    </xf>
    <xf numFmtId="0" fontId="0" fillId="13" borderId="9" applyNumberFormat="0" applyFont="0" applyAlignment="0" applyProtection="0">
      <alignment vertical="center"/>
    </xf>
    <xf numFmtId="0" fontId="13" fillId="18" borderId="0" applyNumberFormat="0" applyBorder="0" applyAlignment="0" applyProtection="0">
      <alignment vertical="center"/>
    </xf>
    <xf numFmtId="0" fontId="13" fillId="23"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3" fillId="2" borderId="0" applyNumberFormat="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13" fillId="19" borderId="0" applyNumberFormat="0" applyBorder="0" applyAlignment="0" applyProtection="0">
      <alignment vertical="center"/>
    </xf>
    <xf numFmtId="0" fontId="13" fillId="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0" fillId="0" borderId="0"/>
    <xf numFmtId="0" fontId="27" fillId="6" borderId="0" applyNumberFormat="0" applyBorder="0" applyAlignment="0" applyProtection="0">
      <alignment vertical="center"/>
    </xf>
    <xf numFmtId="0" fontId="24" fillId="4" borderId="12" applyNumberFormat="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13" fillId="8"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2" fillId="0" borderId="0" applyNumberFormat="0" applyFill="0" applyBorder="0" applyAlignment="0" applyProtection="0">
      <alignment vertical="center"/>
    </xf>
    <xf numFmtId="0" fontId="15" fillId="4" borderId="7" applyNumberFormat="0" applyAlignment="0" applyProtection="0">
      <alignment vertical="center"/>
    </xf>
    <xf numFmtId="0" fontId="0" fillId="0" borderId="0"/>
    <xf numFmtId="0" fontId="0" fillId="0" borderId="0"/>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3" fillId="21" borderId="0" applyNumberFormat="0" applyBorder="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25" fillId="0" borderId="13" applyNumberFormat="0" applyFill="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13" fillId="19" borderId="0" applyNumberFormat="0" applyBorder="0" applyAlignment="0" applyProtection="0">
      <alignment vertical="center"/>
    </xf>
    <xf numFmtId="0" fontId="14" fillId="20" borderId="0" applyNumberFormat="0" applyBorder="0" applyAlignment="0" applyProtection="0">
      <alignment vertical="center"/>
    </xf>
    <xf numFmtId="0" fontId="21" fillId="14"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5" fillId="4" borderId="7" applyNumberFormat="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0" fillId="0" borderId="0"/>
    <xf numFmtId="0" fontId="0" fillId="0" borderId="0"/>
    <xf numFmtId="0" fontId="0" fillId="0" borderId="0"/>
    <xf numFmtId="0" fontId="14" fillId="5" borderId="0" applyNumberFormat="0" applyBorder="0" applyAlignment="0" applyProtection="0">
      <alignment vertical="center"/>
    </xf>
    <xf numFmtId="0" fontId="27" fillId="6"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25" fillId="0" borderId="13" applyNumberFormat="0" applyFill="0" applyAlignment="0" applyProtection="0">
      <alignment vertical="center"/>
    </xf>
    <xf numFmtId="0" fontId="14" fillId="17" borderId="0" applyNumberFormat="0" applyBorder="0" applyAlignment="0" applyProtection="0">
      <alignment vertical="center"/>
    </xf>
    <xf numFmtId="0" fontId="12" fillId="0" borderId="0" applyNumberFormat="0" applyFill="0" applyBorder="0" applyAlignment="0" applyProtection="0">
      <alignment vertical="center"/>
    </xf>
    <xf numFmtId="0" fontId="0" fillId="0" borderId="0"/>
    <xf numFmtId="0" fontId="0" fillId="0" borderId="0"/>
    <xf numFmtId="0" fontId="0" fillId="0" borderId="0"/>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0" fillId="0" borderId="0"/>
    <xf numFmtId="0" fontId="14" fillId="22" borderId="0" applyNumberFormat="0" applyBorder="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3" fillId="8" borderId="0" applyNumberFormat="0" applyBorder="0" applyAlignment="0" applyProtection="0">
      <alignment vertical="center"/>
    </xf>
    <xf numFmtId="0" fontId="16" fillId="11" borderId="8" applyNumberFormat="0" applyAlignment="0" applyProtection="0">
      <alignment vertical="center"/>
    </xf>
    <xf numFmtId="0" fontId="20" fillId="0" borderId="0" applyNumberFormat="0" applyFill="0" applyBorder="0" applyAlignment="0" applyProtection="0">
      <alignment vertical="center"/>
    </xf>
    <xf numFmtId="0" fontId="0" fillId="13" borderId="9" applyNumberFormat="0" applyFont="0" applyAlignment="0" applyProtection="0">
      <alignment vertical="center"/>
    </xf>
    <xf numFmtId="0" fontId="20" fillId="0" borderId="0" applyNumberFormat="0" applyFill="0" applyBorder="0" applyAlignment="0" applyProtection="0">
      <alignment vertical="center"/>
    </xf>
    <xf numFmtId="0" fontId="13" fillId="8" borderId="0" applyNumberFormat="0" applyBorder="0" applyAlignment="0" applyProtection="0">
      <alignment vertical="center"/>
    </xf>
    <xf numFmtId="0" fontId="14" fillId="9" borderId="0" applyNumberFormat="0" applyBorder="0" applyAlignment="0" applyProtection="0">
      <alignment vertical="center"/>
    </xf>
    <xf numFmtId="0" fontId="13"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4" fillId="20"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4" fillId="12"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3" fillId="8"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8"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3" fillId="15" borderId="0" applyNumberFormat="0" applyBorder="0" applyAlignment="0" applyProtection="0">
      <alignment vertical="center"/>
    </xf>
    <xf numFmtId="0" fontId="14" fillId="3" borderId="0" applyNumberFormat="0" applyBorder="0" applyAlignment="0" applyProtection="0">
      <alignment vertical="center"/>
    </xf>
    <xf numFmtId="0" fontId="27" fillId="6" borderId="0" applyNumberFormat="0" applyBorder="0" applyAlignment="0" applyProtection="0">
      <alignment vertical="center"/>
    </xf>
    <xf numFmtId="0" fontId="14" fillId="14"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21" borderId="0" applyNumberFormat="0" applyBorder="0" applyAlignment="0" applyProtection="0">
      <alignment vertical="center"/>
    </xf>
    <xf numFmtId="0" fontId="23" fillId="1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applyProtection="0"/>
    <xf numFmtId="0" fontId="14" fillId="17" borderId="0" applyNumberFormat="0" applyBorder="0" applyAlignment="0" applyProtection="0">
      <alignment vertical="center"/>
    </xf>
    <xf numFmtId="0" fontId="13" fillId="2" borderId="0" applyNumberFormat="0" applyBorder="0" applyAlignment="0" applyProtection="0">
      <alignment vertical="center"/>
    </xf>
    <xf numFmtId="0" fontId="18" fillId="0" borderId="0" applyNumberFormat="0" applyFill="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2" fillId="0" borderId="6" applyNumberFormat="0" applyFill="0" applyAlignment="0" applyProtection="0">
      <alignment vertical="center"/>
    </xf>
    <xf numFmtId="0" fontId="0" fillId="0" borderId="0">
      <alignment vertical="center"/>
    </xf>
    <xf numFmtId="0" fontId="0" fillId="0" borderId="0"/>
    <xf numFmtId="0" fontId="24" fillId="4" borderId="12" applyNumberFormat="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0" fillId="0" borderId="0"/>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15" fillId="4" borderId="7"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26" fillId="20" borderId="7" applyNumberFormat="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26" fillId="20" borderId="7" applyNumberFormat="0" applyAlignment="0" applyProtection="0">
      <alignment vertical="center"/>
    </xf>
    <xf numFmtId="0" fontId="29" fillId="0" borderId="14" applyNumberFormat="0" applyFill="0" applyAlignment="0" applyProtection="0">
      <alignment vertical="center"/>
    </xf>
    <xf numFmtId="0" fontId="26" fillId="20" borderId="7" applyNumberFormat="0" applyAlignment="0" applyProtection="0">
      <alignment vertical="center"/>
    </xf>
    <xf numFmtId="0" fontId="14" fillId="17" borderId="0" applyNumberFormat="0" applyBorder="0" applyAlignment="0" applyProtection="0">
      <alignment vertical="center"/>
    </xf>
    <xf numFmtId="0" fontId="13" fillId="10"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19" borderId="0" applyNumberFormat="0" applyBorder="0" applyAlignment="0" applyProtection="0">
      <alignment vertical="center"/>
    </xf>
    <xf numFmtId="0" fontId="12" fillId="0" borderId="6" applyNumberFormat="0" applyFill="0" applyAlignment="0" applyProtection="0">
      <alignment vertical="center"/>
    </xf>
    <xf numFmtId="0" fontId="20" fillId="0" borderId="0" applyNumberFormat="0" applyFill="0" applyBorder="0" applyAlignment="0" applyProtection="0">
      <alignment vertical="center"/>
    </xf>
    <xf numFmtId="0" fontId="15" fillId="4" borderId="7" applyNumberFormat="0" applyAlignment="0" applyProtection="0">
      <alignment vertical="center"/>
    </xf>
    <xf numFmtId="0" fontId="16" fillId="11" borderId="8" applyNumberFormat="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14" fillId="22" borderId="0" applyNumberFormat="0" applyBorder="0" applyAlignment="0" applyProtection="0">
      <alignment vertical="center"/>
    </xf>
    <xf numFmtId="0" fontId="13" fillId="6"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7" borderId="0" applyNumberFormat="0" applyBorder="0" applyAlignment="0" applyProtection="0">
      <alignment vertical="center"/>
    </xf>
    <xf numFmtId="0" fontId="14" fillId="5"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10" borderId="0" applyNumberFormat="0" applyBorder="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0" fillId="0" borderId="0"/>
    <xf numFmtId="0" fontId="16" fillId="11" borderId="8" applyNumberFormat="0" applyAlignment="0" applyProtection="0">
      <alignment vertical="center"/>
    </xf>
    <xf numFmtId="0" fontId="15" fillId="4" borderId="7" applyNumberFormat="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14" fillId="22" borderId="0" applyNumberFormat="0" applyBorder="0" applyAlignment="0" applyProtection="0">
      <alignment vertical="center"/>
    </xf>
    <xf numFmtId="0" fontId="13" fillId="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15" fillId="4" borderId="7" applyNumberFormat="0" applyAlignment="0" applyProtection="0">
      <alignment vertical="center"/>
    </xf>
    <xf numFmtId="0" fontId="12" fillId="0" borderId="6" applyNumberFormat="0" applyFill="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13" fillId="18" borderId="0" applyNumberFormat="0" applyBorder="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14" fillId="22" borderId="0" applyNumberFormat="0" applyBorder="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21" borderId="0" applyNumberFormat="0" applyBorder="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0" fillId="0" borderId="0"/>
    <xf numFmtId="0" fontId="17" fillId="0" borderId="10" applyNumberFormat="0" applyFill="0" applyAlignment="0" applyProtection="0">
      <alignment vertical="center"/>
    </xf>
    <xf numFmtId="0" fontId="13" fillId="17" borderId="0" applyNumberFormat="0" applyBorder="0" applyAlignment="0" applyProtection="0">
      <alignment vertical="center"/>
    </xf>
    <xf numFmtId="0" fontId="15" fillId="4" borderId="7" applyNumberFormat="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13" fillId="8"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4" fillId="14"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3" fillId="18" borderId="0" applyNumberFormat="0" applyBorder="0" applyAlignment="0" applyProtection="0">
      <alignment vertical="center"/>
    </xf>
    <xf numFmtId="0" fontId="13" fillId="2"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0" fillId="0" borderId="0"/>
    <xf numFmtId="0" fontId="0" fillId="0" borderId="0"/>
    <xf numFmtId="0" fontId="13" fillId="18" borderId="0" applyNumberFormat="0" applyBorder="0" applyAlignment="0" applyProtection="0">
      <alignment vertical="center"/>
    </xf>
    <xf numFmtId="0" fontId="14" fillId="21"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4" fillId="4" borderId="12" applyNumberFormat="0" applyAlignment="0" applyProtection="0">
      <alignment vertical="center"/>
    </xf>
    <xf numFmtId="0" fontId="24" fillId="4" borderId="12" applyNumberFormat="0" applyAlignment="0" applyProtection="0">
      <alignment vertical="center"/>
    </xf>
    <xf numFmtId="0" fontId="0" fillId="0" borderId="0"/>
    <xf numFmtId="0" fontId="20" fillId="0" borderId="0" applyNumberFormat="0" applyFill="0" applyBorder="0" applyAlignment="0" applyProtection="0">
      <alignment vertical="center"/>
    </xf>
    <xf numFmtId="0" fontId="13" fillId="10" borderId="0" applyNumberFormat="0" applyBorder="0" applyAlignment="0" applyProtection="0">
      <alignment vertical="center"/>
    </xf>
    <xf numFmtId="0" fontId="0" fillId="0" borderId="0"/>
    <xf numFmtId="0" fontId="0" fillId="0" borderId="0"/>
    <xf numFmtId="0" fontId="13" fillId="2" borderId="0" applyNumberFormat="0" applyBorder="0" applyAlignment="0" applyProtection="0">
      <alignment vertical="center"/>
    </xf>
    <xf numFmtId="0" fontId="13" fillId="19" borderId="0" applyNumberFormat="0" applyBorder="0" applyAlignment="0" applyProtection="0">
      <alignment vertical="center"/>
    </xf>
    <xf numFmtId="0" fontId="19" fillId="0" borderId="11" applyNumberFormat="0" applyFill="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29" fillId="0" borderId="14" applyNumberFormat="0" applyFill="0" applyAlignment="0" applyProtection="0">
      <alignment vertical="center"/>
    </xf>
    <xf numFmtId="0" fontId="26" fillId="20" borderId="7" applyNumberFormat="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29" fillId="0" borderId="14" applyNumberFormat="0" applyFill="0" applyAlignment="0" applyProtection="0">
      <alignment vertical="center"/>
    </xf>
    <xf numFmtId="0" fontId="14" fillId="12" borderId="0" applyNumberFormat="0" applyBorder="0" applyAlignment="0" applyProtection="0">
      <alignment vertical="center"/>
    </xf>
    <xf numFmtId="0" fontId="25" fillId="0" borderId="13" applyNumberFormat="0" applyFill="0" applyAlignment="0" applyProtection="0">
      <alignment vertical="center"/>
    </xf>
    <xf numFmtId="0" fontId="29" fillId="0" borderId="14" applyNumberFormat="0" applyFill="0" applyAlignment="0" applyProtection="0">
      <alignment vertical="center"/>
    </xf>
    <xf numFmtId="0" fontId="23" fillId="16" borderId="0" applyNumberFormat="0" applyBorder="0" applyAlignment="0" applyProtection="0">
      <alignment vertical="center"/>
    </xf>
    <xf numFmtId="0" fontId="27"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6" fillId="11" borderId="8" applyNumberFormat="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13" fillId="23" borderId="0" applyNumberFormat="0" applyBorder="0" applyAlignment="0" applyProtection="0">
      <alignment vertical="center"/>
    </xf>
    <xf numFmtId="0" fontId="14" fillId="21" borderId="0" applyNumberFormat="0" applyBorder="0" applyAlignment="0" applyProtection="0">
      <alignment vertical="center"/>
    </xf>
    <xf numFmtId="0" fontId="13" fillId="19"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4" fillId="21" borderId="0" applyNumberFormat="0" applyBorder="0" applyAlignment="0" applyProtection="0">
      <alignment vertical="center"/>
    </xf>
    <xf numFmtId="0" fontId="27" fillId="6" borderId="0" applyNumberFormat="0" applyBorder="0" applyAlignment="0" applyProtection="0">
      <alignment vertical="center"/>
    </xf>
    <xf numFmtId="0" fontId="24" fillId="4" borderId="12"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3" fillId="19"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4" fillId="9" borderId="0" applyNumberFormat="0" applyBorder="0" applyAlignment="0" applyProtection="0">
      <alignment vertical="center"/>
    </xf>
    <xf numFmtId="0" fontId="13" fillId="19" borderId="0" applyNumberFormat="0" applyBorder="0" applyAlignment="0" applyProtection="0">
      <alignment vertical="center"/>
    </xf>
    <xf numFmtId="0" fontId="21"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16" borderId="0" applyNumberFormat="0" applyBorder="0" applyAlignment="0" applyProtection="0">
      <alignment vertical="center"/>
    </xf>
    <xf numFmtId="0" fontId="13" fillId="4" borderId="0" applyNumberFormat="0" applyBorder="0" applyAlignment="0" applyProtection="0">
      <alignment vertical="center"/>
    </xf>
    <xf numFmtId="0" fontId="14" fillId="22" borderId="0" applyNumberFormat="0" applyBorder="0" applyAlignment="0" applyProtection="0">
      <alignment vertical="center"/>
    </xf>
    <xf numFmtId="0" fontId="0" fillId="13" borderId="9" applyNumberFormat="0" applyFont="0" applyAlignment="0" applyProtection="0">
      <alignment vertical="center"/>
    </xf>
    <xf numFmtId="0" fontId="13" fillId="2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2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3" fillId="2" borderId="0" applyNumberFormat="0" applyBorder="0" applyAlignment="0" applyProtection="0">
      <alignment vertical="center"/>
    </xf>
    <xf numFmtId="0" fontId="18" fillId="0" borderId="0" applyNumberFormat="0" applyFill="0" applyBorder="0" applyAlignment="0" applyProtection="0">
      <alignment vertical="center"/>
    </xf>
    <xf numFmtId="0" fontId="14" fillId="21"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4" fillId="4" borderId="12" applyNumberFormat="0" applyAlignment="0" applyProtection="0">
      <alignment vertical="center"/>
    </xf>
    <xf numFmtId="0" fontId="0" fillId="0" borderId="0"/>
    <xf numFmtId="0" fontId="16" fillId="11" borderId="8" applyNumberFormat="0" applyAlignment="0" applyProtection="0">
      <alignment vertical="center"/>
    </xf>
    <xf numFmtId="0" fontId="16" fillId="11" borderId="8" applyNumberFormat="0" applyAlignment="0" applyProtection="0">
      <alignment vertical="center"/>
    </xf>
    <xf numFmtId="0" fontId="18" fillId="0" borderId="0" applyNumberFormat="0" applyFill="0" applyBorder="0" applyAlignment="0" applyProtection="0">
      <alignment vertical="center"/>
    </xf>
    <xf numFmtId="0" fontId="23" fillId="16" borderId="0" applyNumberFormat="0" applyBorder="0" applyAlignment="0" applyProtection="0">
      <alignment vertical="center"/>
    </xf>
    <xf numFmtId="0" fontId="16" fillId="11" borderId="8" applyNumberFormat="0" applyAlignment="0" applyProtection="0">
      <alignment vertical="center"/>
    </xf>
    <xf numFmtId="0" fontId="13" fillId="23" borderId="0" applyNumberFormat="0" applyBorder="0" applyAlignment="0" applyProtection="0">
      <alignment vertical="center"/>
    </xf>
    <xf numFmtId="0" fontId="14" fillId="3" borderId="0" applyNumberFormat="0" applyBorder="0" applyAlignment="0" applyProtection="0">
      <alignment vertical="center"/>
    </xf>
    <xf numFmtId="0" fontId="13" fillId="18" borderId="0" applyNumberFormat="0" applyBorder="0" applyAlignment="0" applyProtection="0">
      <alignment vertical="center"/>
    </xf>
    <xf numFmtId="0" fontId="12" fillId="0" borderId="6" applyNumberFormat="0" applyFill="0" applyAlignment="0" applyProtection="0">
      <alignment vertical="center"/>
    </xf>
    <xf numFmtId="0" fontId="29" fillId="0" borderId="14" applyNumberFormat="0" applyFill="0" applyAlignment="0" applyProtection="0">
      <alignment vertical="center"/>
    </xf>
    <xf numFmtId="0" fontId="0" fillId="0" borderId="0"/>
    <xf numFmtId="0" fontId="0" fillId="0" borderId="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3" fillId="2" borderId="0" applyNumberFormat="0" applyBorder="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5" fillId="0" borderId="13" applyNumberFormat="0" applyFill="0" applyAlignment="0" applyProtection="0">
      <alignment vertical="center"/>
    </xf>
    <xf numFmtId="0" fontId="14" fillId="16" borderId="0" applyNumberFormat="0" applyBorder="0" applyAlignment="0" applyProtection="0">
      <alignment vertical="center"/>
    </xf>
    <xf numFmtId="0" fontId="19" fillId="0" borderId="11" applyNumberFormat="0" applyFill="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3" borderId="0" applyNumberFormat="0" applyBorder="0" applyAlignment="0" applyProtection="0">
      <alignment vertical="center"/>
    </xf>
    <xf numFmtId="0" fontId="33" fillId="0" borderId="0" applyNumberFormat="0" applyFill="0" applyBorder="0" applyAlignment="0" applyProtection="0">
      <alignment vertical="center"/>
    </xf>
    <xf numFmtId="0" fontId="23" fillId="16" borderId="0" applyNumberFormat="0" applyBorder="0" applyAlignment="0" applyProtection="0">
      <alignment vertical="center"/>
    </xf>
    <xf numFmtId="0" fontId="0" fillId="0" borderId="0"/>
    <xf numFmtId="0" fontId="26" fillId="20" borderId="7" applyNumberFormat="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13" fillId="1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7" borderId="0" applyNumberFormat="0" applyBorder="0" applyAlignment="0" applyProtection="0">
      <alignment vertical="center"/>
    </xf>
    <xf numFmtId="0" fontId="26" fillId="20" borderId="7" applyNumberFormat="0" applyAlignment="0" applyProtection="0">
      <alignment vertical="center"/>
    </xf>
    <xf numFmtId="0" fontId="29" fillId="0" borderId="14" applyNumberFormat="0" applyFill="0" applyAlignment="0" applyProtection="0">
      <alignment vertical="center"/>
    </xf>
    <xf numFmtId="0" fontId="14" fillId="22" borderId="0" applyNumberFormat="0" applyBorder="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16" fillId="11" borderId="8" applyNumberFormat="0" applyAlignment="0" applyProtection="0">
      <alignment vertical="center"/>
    </xf>
    <xf numFmtId="0" fontId="0" fillId="0" borderId="0"/>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13" applyNumberFormat="0" applyFill="0" applyAlignment="0" applyProtection="0">
      <alignment vertical="center"/>
    </xf>
    <xf numFmtId="0" fontId="24" fillId="4" borderId="12" applyNumberFormat="0" applyAlignment="0" applyProtection="0">
      <alignment vertical="center"/>
    </xf>
    <xf numFmtId="0" fontId="14" fillId="20" borderId="0" applyNumberFormat="0" applyBorder="0" applyAlignment="0" applyProtection="0">
      <alignment vertical="center"/>
    </xf>
    <xf numFmtId="0" fontId="19" fillId="0" borderId="11" applyNumberFormat="0" applyFill="0" applyAlignment="0" applyProtection="0">
      <alignment vertical="center"/>
    </xf>
    <xf numFmtId="0" fontId="16" fillId="11" borderId="8" applyNumberFormat="0" applyAlignment="0" applyProtection="0">
      <alignment vertical="center"/>
    </xf>
    <xf numFmtId="0" fontId="16" fillId="11" borderId="8" applyNumberFormat="0" applyAlignment="0" applyProtection="0">
      <alignment vertical="center"/>
    </xf>
    <xf numFmtId="0" fontId="0" fillId="0" borderId="0" applyProtection="0"/>
    <xf numFmtId="0" fontId="16" fillId="11" borderId="8" applyNumberFormat="0" applyAlignment="0" applyProtection="0">
      <alignment vertical="center"/>
    </xf>
    <xf numFmtId="0" fontId="18"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23" fillId="1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0" fillId="0" borderId="0"/>
    <xf numFmtId="0" fontId="13" fillId="8"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0" fillId="0" borderId="0"/>
    <xf numFmtId="0" fontId="13" fillId="7" borderId="0" applyNumberFormat="0" applyBorder="0" applyAlignment="0" applyProtection="0">
      <alignment vertical="center"/>
    </xf>
    <xf numFmtId="0" fontId="14" fillId="12" borderId="0" applyNumberFormat="0" applyBorder="0" applyAlignment="0" applyProtection="0">
      <alignment vertical="center"/>
    </xf>
    <xf numFmtId="0" fontId="0" fillId="0" borderId="0"/>
    <xf numFmtId="0" fontId="13" fillId="15" borderId="0" applyNumberFormat="0" applyBorder="0" applyAlignment="0" applyProtection="0">
      <alignment vertical="center"/>
    </xf>
    <xf numFmtId="0" fontId="17" fillId="0" borderId="10" applyNumberFormat="0" applyFill="0" applyAlignment="0" applyProtection="0">
      <alignment vertical="center"/>
    </xf>
    <xf numFmtId="0" fontId="13" fillId="18" borderId="0" applyNumberFormat="0" applyBorder="0" applyAlignment="0" applyProtection="0">
      <alignment vertical="center"/>
    </xf>
    <xf numFmtId="0" fontId="21" fillId="14" borderId="0" applyNumberFormat="0" applyBorder="0" applyAlignment="0" applyProtection="0">
      <alignment vertical="center"/>
    </xf>
    <xf numFmtId="0" fontId="13" fillId="7" borderId="0" applyNumberFormat="0" applyBorder="0" applyAlignment="0" applyProtection="0">
      <alignment vertical="center"/>
    </xf>
    <xf numFmtId="0" fontId="0" fillId="0" borderId="0"/>
    <xf numFmtId="0" fontId="14" fillId="9" borderId="0" applyNumberFormat="0" applyBorder="0" applyAlignment="0" applyProtection="0">
      <alignment vertical="center"/>
    </xf>
    <xf numFmtId="0" fontId="33"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0" fontId="51" fillId="45" borderId="19" applyNumberFormat="0" applyAlignment="0" applyProtection="0">
      <alignment vertical="center"/>
    </xf>
    <xf numFmtId="0" fontId="26" fillId="20" borderId="7" applyNumberFormat="0" applyAlignment="0" applyProtection="0">
      <alignment vertical="center"/>
    </xf>
    <xf numFmtId="0" fontId="0" fillId="0" borderId="0"/>
    <xf numFmtId="0" fontId="13" fillId="5"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13" borderId="9" applyNumberFormat="0" applyFont="0" applyAlignment="0" applyProtection="0">
      <alignment vertical="center"/>
    </xf>
    <xf numFmtId="0" fontId="14" fillId="3" borderId="0" applyNumberFormat="0" applyBorder="0" applyAlignment="0" applyProtection="0">
      <alignment vertical="center"/>
    </xf>
    <xf numFmtId="0" fontId="23" fillId="16" borderId="0" applyNumberFormat="0" applyBorder="0" applyAlignment="0" applyProtection="0">
      <alignment vertical="center"/>
    </xf>
    <xf numFmtId="0" fontId="14" fillId="55" borderId="0" applyNumberFormat="0" applyBorder="0" applyAlignment="0" applyProtection="0">
      <alignment vertical="center"/>
    </xf>
    <xf numFmtId="0" fontId="14" fillId="21" borderId="0" applyNumberFormat="0" applyBorder="0" applyAlignment="0" applyProtection="0">
      <alignment vertical="center"/>
    </xf>
    <xf numFmtId="0" fontId="33"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13" borderId="9" applyNumberFormat="0" applyFont="0" applyAlignment="0" applyProtection="0">
      <alignment vertical="center"/>
    </xf>
    <xf numFmtId="0" fontId="14" fillId="16" borderId="0" applyNumberFormat="0" applyBorder="0" applyAlignment="0" applyProtection="0">
      <alignment vertical="center"/>
    </xf>
    <xf numFmtId="0" fontId="0" fillId="0" borderId="0"/>
    <xf numFmtId="0" fontId="29" fillId="0" borderId="14" applyNumberFormat="0" applyFill="0" applyAlignment="0" applyProtection="0">
      <alignment vertical="center"/>
    </xf>
    <xf numFmtId="0" fontId="26" fillId="20" borderId="7" applyNumberFormat="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33" fillId="0" borderId="0" applyNumberFormat="0" applyFill="0" applyBorder="0" applyAlignment="0" applyProtection="0">
      <alignment vertical="center"/>
    </xf>
    <xf numFmtId="0" fontId="0" fillId="13" borderId="9" applyNumberFormat="0" applyFon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3" fillId="7" borderId="0" applyNumberFormat="0" applyBorder="0" applyAlignment="0" applyProtection="0">
      <alignment vertical="center"/>
    </xf>
    <xf numFmtId="0" fontId="0" fillId="0" borderId="0"/>
    <xf numFmtId="0" fontId="0" fillId="0" borderId="0"/>
    <xf numFmtId="0" fontId="14" fillId="16" borderId="0" applyNumberFormat="0" applyBorder="0" applyAlignment="0" applyProtection="0">
      <alignment vertical="center"/>
    </xf>
    <xf numFmtId="0" fontId="0" fillId="0" borderId="0"/>
    <xf numFmtId="0" fontId="14" fillId="12" borderId="0" applyNumberFormat="0" applyBorder="0" applyAlignment="0" applyProtection="0">
      <alignment vertical="center"/>
    </xf>
    <xf numFmtId="0" fontId="0" fillId="0" borderId="0"/>
    <xf numFmtId="0" fontId="0" fillId="0" borderId="0"/>
    <xf numFmtId="0" fontId="14" fillId="20"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14" fillId="9" borderId="0" applyNumberFormat="0" applyBorder="0" applyAlignment="0" applyProtection="0">
      <alignment vertical="center"/>
    </xf>
    <xf numFmtId="0" fontId="13" fillId="18" borderId="0" applyNumberFormat="0" applyBorder="0" applyAlignment="0" applyProtection="0">
      <alignment vertical="center"/>
    </xf>
    <xf numFmtId="0" fontId="14" fillId="22" borderId="0" applyNumberFormat="0" applyBorder="0" applyAlignment="0" applyProtection="0">
      <alignment vertical="center"/>
    </xf>
    <xf numFmtId="0" fontId="26" fillId="20" borderId="7" applyNumberFormat="0" applyAlignment="0" applyProtection="0">
      <alignment vertical="center"/>
    </xf>
    <xf numFmtId="0" fontId="23" fillId="16" borderId="0" applyNumberFormat="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33"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15"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3" fillId="19"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14" fillId="22" borderId="0" applyNumberFormat="0" applyBorder="0" applyAlignment="0" applyProtection="0">
      <alignment vertical="center"/>
    </xf>
    <xf numFmtId="0" fontId="0" fillId="13" borderId="9" applyNumberFormat="0" applyFont="0" applyAlignment="0" applyProtection="0">
      <alignment vertical="center"/>
    </xf>
    <xf numFmtId="0" fontId="13" fillId="20" borderId="0" applyNumberFormat="0" applyBorder="0" applyAlignment="0" applyProtection="0">
      <alignment vertical="center"/>
    </xf>
    <xf numFmtId="0" fontId="14" fillId="17" borderId="0" applyNumberFormat="0" applyBorder="0" applyAlignment="0" applyProtection="0">
      <alignment vertical="center"/>
    </xf>
    <xf numFmtId="0" fontId="25" fillId="0" borderId="13" applyNumberFormat="0" applyFill="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0" fillId="0" borderId="0"/>
    <xf numFmtId="0" fontId="14" fillId="20"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14" fillId="21"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0" fillId="0" borderId="0" applyNumberFormat="0" applyFill="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xf numFmtId="0" fontId="14" fillId="16" borderId="0" applyNumberFormat="0" applyBorder="0" applyAlignment="0" applyProtection="0">
      <alignment vertical="center"/>
    </xf>
    <xf numFmtId="0" fontId="13" fillId="17" borderId="0" applyNumberFormat="0" applyBorder="0" applyAlignment="0" applyProtection="0">
      <alignment vertical="center"/>
    </xf>
    <xf numFmtId="0" fontId="29" fillId="0" borderId="14" applyNumberFormat="0" applyFill="0" applyAlignment="0" applyProtection="0">
      <alignment vertical="center"/>
    </xf>
    <xf numFmtId="0" fontId="0" fillId="0" borderId="0"/>
    <xf numFmtId="0" fontId="0" fillId="0" borderId="0"/>
    <xf numFmtId="0" fontId="13" fillId="11" borderId="0" applyNumberFormat="0" applyBorder="0" applyAlignment="0" applyProtection="0">
      <alignment vertical="center"/>
    </xf>
    <xf numFmtId="0" fontId="32" fillId="35"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3"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Alignment="0" applyProtection="0">
      <alignment vertical="center"/>
    </xf>
    <xf numFmtId="0" fontId="33" fillId="0" borderId="0" applyNumberFormat="0" applyFill="0" applyBorder="0" applyAlignment="0" applyProtection="0">
      <alignment vertical="center"/>
    </xf>
    <xf numFmtId="0" fontId="14" fillId="12" borderId="0" applyNumberFormat="0" applyBorder="0" applyAlignment="0" applyProtection="0">
      <alignment vertical="center"/>
    </xf>
    <xf numFmtId="0" fontId="13" fillId="18"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2" fillId="0" borderId="6" applyNumberFormat="0" applyFill="0" applyAlignment="0" applyProtection="0">
      <alignment vertical="center"/>
    </xf>
    <xf numFmtId="0" fontId="15" fillId="4" borderId="7" applyNumberFormat="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0" fillId="0" borderId="0">
      <alignment vertical="center"/>
    </xf>
    <xf numFmtId="0" fontId="0" fillId="0" borderId="0"/>
    <xf numFmtId="0" fontId="13" fillId="8" borderId="0" applyNumberFormat="0" applyBorder="0" applyAlignment="0" applyProtection="0">
      <alignment vertical="center"/>
    </xf>
    <xf numFmtId="0" fontId="14" fillId="20" borderId="0" applyNumberFormat="0" applyBorder="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13" fillId="21" borderId="0" applyNumberFormat="0" applyBorder="0" applyAlignment="0" applyProtection="0">
      <alignment vertical="center"/>
    </xf>
    <xf numFmtId="0" fontId="0" fillId="13" borderId="9" applyNumberFormat="0" applyFont="0" applyAlignment="0" applyProtection="0">
      <alignment vertical="center"/>
    </xf>
    <xf numFmtId="0" fontId="23" fillId="16" borderId="0" applyNumberFormat="0" applyBorder="0" applyAlignment="0" applyProtection="0">
      <alignment vertical="center"/>
    </xf>
    <xf numFmtId="0" fontId="14" fillId="17" borderId="0" applyNumberFormat="0" applyBorder="0" applyAlignment="0" applyProtection="0">
      <alignment vertical="center"/>
    </xf>
    <xf numFmtId="0" fontId="25" fillId="0" borderId="13" applyNumberFormat="0" applyFill="0" applyAlignment="0" applyProtection="0">
      <alignment vertical="center"/>
    </xf>
    <xf numFmtId="0" fontId="35" fillId="34" borderId="0" applyNumberFormat="0" applyBorder="0" applyAlignment="0" applyProtection="0">
      <alignment vertical="center"/>
    </xf>
    <xf numFmtId="0" fontId="20" fillId="0" borderId="0" applyNumberFormat="0" applyFill="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7" fillId="0" borderId="10" applyNumberFormat="0" applyFill="0" applyAlignment="0" applyProtection="0">
      <alignment vertical="center"/>
    </xf>
    <xf numFmtId="0" fontId="14" fillId="3" borderId="0" applyNumberFormat="0" applyBorder="0" applyAlignment="0" applyProtection="0">
      <alignment vertical="center"/>
    </xf>
    <xf numFmtId="0" fontId="35" fillId="54" borderId="0" applyNumberFormat="0" applyBorder="0" applyAlignment="0" applyProtection="0">
      <alignment vertical="center"/>
    </xf>
    <xf numFmtId="0" fontId="44" fillId="0" borderId="18" applyNumberFormat="0" applyFill="0" applyAlignment="0" applyProtection="0">
      <alignment vertical="center"/>
    </xf>
    <xf numFmtId="0" fontId="16" fillId="11" borderId="8" applyNumberFormat="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13" fillId="21"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32" fillId="33" borderId="0" applyNumberFormat="0" applyBorder="0" applyAlignment="0" applyProtection="0">
      <alignment vertical="center"/>
    </xf>
    <xf numFmtId="0" fontId="35" fillId="48" borderId="0" applyNumberFormat="0" applyBorder="0" applyAlignment="0" applyProtection="0">
      <alignment vertical="center"/>
    </xf>
    <xf numFmtId="42" fontId="36" fillId="0" borderId="0" applyFont="0" applyFill="0" applyBorder="0" applyAlignment="0" applyProtection="0">
      <alignment vertical="center"/>
    </xf>
    <xf numFmtId="0" fontId="35" fillId="53" borderId="0" applyNumberFormat="0" applyBorder="0" applyAlignment="0" applyProtection="0">
      <alignment vertical="center"/>
    </xf>
    <xf numFmtId="0" fontId="13" fillId="10" borderId="0" applyNumberFormat="0" applyBorder="0" applyAlignment="0" applyProtection="0">
      <alignment vertical="center"/>
    </xf>
    <xf numFmtId="0" fontId="14" fillId="22"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13" fillId="21" borderId="0" applyNumberFormat="0" applyBorder="0" applyAlignment="0" applyProtection="0">
      <alignment vertical="center"/>
    </xf>
    <xf numFmtId="0" fontId="32" fillId="36"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13" fillId="18" borderId="0" applyNumberFormat="0" applyBorder="0" applyAlignment="0" applyProtection="0">
      <alignment vertical="center"/>
    </xf>
    <xf numFmtId="0" fontId="21" fillId="14" borderId="0" applyNumberFormat="0" applyBorder="0" applyAlignment="0" applyProtection="0">
      <alignment vertical="center"/>
    </xf>
    <xf numFmtId="9" fontId="43" fillId="0" borderId="0" applyFont="0" applyFill="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4" fillId="5" borderId="0" applyNumberFormat="0" applyBorder="0" applyAlignment="0" applyProtection="0">
      <alignment vertical="center"/>
    </xf>
    <xf numFmtId="0" fontId="53" fillId="43" borderId="22" applyNumberFormat="0" applyAlignment="0" applyProtection="0">
      <alignment vertical="center"/>
    </xf>
    <xf numFmtId="0" fontId="0" fillId="0" borderId="0"/>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4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21" borderId="0" applyNumberFormat="0" applyBorder="0" applyAlignment="0" applyProtection="0">
      <alignment vertical="center"/>
    </xf>
    <xf numFmtId="0" fontId="26" fillId="20" borderId="7" applyNumberFormat="0" applyAlignment="0" applyProtection="0">
      <alignment vertical="center"/>
    </xf>
    <xf numFmtId="0" fontId="41" fillId="0" borderId="17" applyNumberFormat="0" applyFill="0" applyAlignment="0" applyProtection="0">
      <alignment vertical="center"/>
    </xf>
    <xf numFmtId="0" fontId="0" fillId="0" borderId="0"/>
    <xf numFmtId="0" fontId="15" fillId="4" borderId="7" applyNumberFormat="0" applyAlignment="0" applyProtection="0">
      <alignment vertical="center"/>
    </xf>
    <xf numFmtId="0" fontId="12" fillId="0" borderId="0" applyNumberFormat="0" applyFill="0" applyBorder="0" applyAlignment="0" applyProtection="0">
      <alignment vertical="center"/>
    </xf>
    <xf numFmtId="0" fontId="14" fillId="9" borderId="0" applyNumberFormat="0" applyBorder="0" applyAlignment="0" applyProtection="0">
      <alignment vertical="center"/>
    </xf>
    <xf numFmtId="0" fontId="35" fillId="40" borderId="0" applyNumberFormat="0" applyBorder="0" applyAlignment="0" applyProtection="0">
      <alignment vertical="center"/>
    </xf>
    <xf numFmtId="0" fontId="13" fillId="10" borderId="0" applyNumberFormat="0" applyBorder="0" applyAlignment="0" applyProtection="0">
      <alignment vertical="center"/>
    </xf>
    <xf numFmtId="43" fontId="36"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33" fillId="0" borderId="0" applyNumberFormat="0" applyFill="0" applyBorder="0" applyAlignment="0" applyProtection="0">
      <alignment vertical="center"/>
    </xf>
    <xf numFmtId="0" fontId="40" fillId="0" borderId="16" applyNumberFormat="0" applyFill="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3" fillId="18" borderId="0" applyNumberFormat="0" applyBorder="0" applyAlignment="0" applyProtection="0">
      <alignment vertical="center"/>
    </xf>
    <xf numFmtId="0" fontId="32" fillId="52" borderId="0" applyNumberFormat="0" applyBorder="0" applyAlignment="0" applyProtection="0">
      <alignment vertical="center"/>
    </xf>
    <xf numFmtId="0" fontId="16" fillId="11" borderId="8" applyNumberFormat="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46" fillId="0" borderId="0" applyNumberFormat="0" applyFill="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35" fillId="46" borderId="0" applyNumberFormat="0" applyBorder="0" applyAlignment="0" applyProtection="0">
      <alignment vertical="center"/>
    </xf>
    <xf numFmtId="0" fontId="21" fillId="14" borderId="0" applyNumberFormat="0" applyBorder="0" applyAlignment="0" applyProtection="0">
      <alignment vertical="center"/>
    </xf>
    <xf numFmtId="0" fontId="14" fillId="20" borderId="0" applyNumberFormat="0" applyBorder="0" applyAlignment="0" applyProtection="0">
      <alignment vertical="center"/>
    </xf>
    <xf numFmtId="0" fontId="13" fillId="18" borderId="0" applyNumberFormat="0" applyBorder="0" applyAlignment="0" applyProtection="0">
      <alignment vertical="center"/>
    </xf>
    <xf numFmtId="0" fontId="32" fillId="32" borderId="0" applyNumberFormat="0" applyBorder="0" applyAlignment="0" applyProtection="0">
      <alignment vertical="center"/>
    </xf>
    <xf numFmtId="0" fontId="16" fillId="11" borderId="8" applyNumberFormat="0" applyAlignment="0" applyProtection="0">
      <alignment vertical="center"/>
    </xf>
    <xf numFmtId="0" fontId="19" fillId="0" borderId="11" applyNumberFormat="0" applyFill="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4" fillId="14"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39" fillId="0" borderId="16" applyNumberFormat="0" applyFill="0" applyAlignment="0" applyProtection="0">
      <alignment vertical="center"/>
    </xf>
    <xf numFmtId="0" fontId="14" fillId="9" borderId="0" applyNumberFormat="0" applyBorder="0" applyAlignment="0" applyProtection="0">
      <alignment vertical="center"/>
    </xf>
    <xf numFmtId="0" fontId="49" fillId="0" borderId="0" applyNumberFormat="0" applyFill="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3" fillId="18" borderId="0" applyNumberFormat="0" applyBorder="0" applyAlignment="0" applyProtection="0">
      <alignment vertical="center"/>
    </xf>
    <xf numFmtId="0" fontId="32" fillId="31" borderId="0" applyNumberFormat="0" applyBorder="0" applyAlignment="0" applyProtection="0">
      <alignment vertical="center"/>
    </xf>
    <xf numFmtId="0" fontId="16" fillId="11" borderId="8" applyNumberFormat="0" applyAlignment="0" applyProtection="0">
      <alignment vertical="center"/>
    </xf>
    <xf numFmtId="0" fontId="19" fillId="0" borderId="11" applyNumberFormat="0" applyFill="0" applyAlignment="0" applyProtection="0">
      <alignment vertical="center"/>
    </xf>
    <xf numFmtId="0" fontId="35" fillId="30" borderId="0" applyNumberFormat="0" applyBorder="0" applyAlignment="0" applyProtection="0">
      <alignment vertical="center"/>
    </xf>
    <xf numFmtId="0" fontId="0" fillId="0" borderId="0"/>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44" fontId="36" fillId="0" borderId="0" applyFont="0" applyFill="0" applyBorder="0" applyAlignment="0" applyProtection="0">
      <alignment vertical="center"/>
    </xf>
    <xf numFmtId="0" fontId="25" fillId="0" borderId="13" applyNumberFormat="0" applyFill="0" applyAlignment="0" applyProtection="0">
      <alignment vertical="center"/>
    </xf>
    <xf numFmtId="0" fontId="38" fillId="29" borderId="0" applyNumberFormat="0" applyBorder="0" applyAlignment="0" applyProtection="0">
      <alignment vertical="center"/>
    </xf>
    <xf numFmtId="0" fontId="0" fillId="0" borderId="0"/>
    <xf numFmtId="0" fontId="14" fillId="14" borderId="0" applyNumberFormat="0" applyBorder="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0" fontId="35" fillId="51" borderId="0" applyNumberFormat="0" applyBorder="0" applyAlignment="0" applyProtection="0">
      <alignment vertical="center"/>
    </xf>
    <xf numFmtId="0" fontId="37" fillId="0" borderId="15" applyNumberFormat="0" applyFill="0" applyAlignment="0" applyProtection="0">
      <alignment vertical="center"/>
    </xf>
    <xf numFmtId="0" fontId="19" fillId="0" borderId="11" applyNumberFormat="0" applyFill="0" applyAlignment="0" applyProtection="0">
      <alignment vertical="center"/>
    </xf>
    <xf numFmtId="0" fontId="13" fillId="2" borderId="0" applyNumberFormat="0" applyBorder="0" applyAlignment="0" applyProtection="0">
      <alignment vertical="center"/>
    </xf>
    <xf numFmtId="0" fontId="47" fillId="0" borderId="0" applyNumberFormat="0" applyFill="0" applyBorder="0" applyAlignment="0" applyProtection="0">
      <alignment vertical="center"/>
    </xf>
    <xf numFmtId="0" fontId="21" fillId="14"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41" fontId="36" fillId="0" borderId="0" applyFont="0" applyFill="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9" fillId="0" borderId="11" applyNumberFormat="0" applyFill="0" applyAlignment="0" applyProtection="0">
      <alignment vertical="center"/>
    </xf>
    <xf numFmtId="0" fontId="13" fillId="8" borderId="0" applyNumberFormat="0" applyBorder="0" applyAlignment="0" applyProtection="0">
      <alignment vertical="center"/>
    </xf>
    <xf numFmtId="0" fontId="32" fillId="37" borderId="0" applyNumberFormat="0" applyBorder="0" applyAlignment="0" applyProtection="0">
      <alignment vertical="center"/>
    </xf>
    <xf numFmtId="0" fontId="21" fillId="14" borderId="0" applyNumberFormat="0" applyBorder="0" applyAlignment="0" applyProtection="0">
      <alignment vertical="center"/>
    </xf>
    <xf numFmtId="0" fontId="13"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26" fillId="20" borderId="7" applyNumberFormat="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4" fillId="21" borderId="0" applyNumberFormat="0" applyBorder="0" applyAlignment="0" applyProtection="0">
      <alignment vertical="center"/>
    </xf>
    <xf numFmtId="0" fontId="35" fillId="28" borderId="0" applyNumberFormat="0" applyBorder="0" applyAlignment="0" applyProtection="0">
      <alignment vertical="center"/>
    </xf>
    <xf numFmtId="0" fontId="17" fillId="0" borderId="10" applyNumberFormat="0" applyFill="0" applyAlignment="0" applyProtection="0">
      <alignment vertical="center"/>
    </xf>
    <xf numFmtId="0" fontId="13" fillId="15" borderId="0" applyNumberFormat="0" applyBorder="0" applyAlignment="0" applyProtection="0">
      <alignment vertical="center"/>
    </xf>
    <xf numFmtId="0" fontId="36" fillId="44" borderId="20" applyNumberFormat="0" applyFont="0" applyAlignment="0" applyProtection="0">
      <alignment vertical="center"/>
    </xf>
    <xf numFmtId="0" fontId="13" fillId="18"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4" fillId="17" borderId="0" applyNumberFormat="0" applyBorder="0" applyAlignment="0" applyProtection="0">
      <alignment vertical="center"/>
    </xf>
    <xf numFmtId="0" fontId="32" fillId="27" borderId="0" applyNumberFormat="0" applyBorder="0" applyAlignment="0" applyProtection="0">
      <alignment vertical="center"/>
    </xf>
    <xf numFmtId="0" fontId="0" fillId="0" borderId="0"/>
    <xf numFmtId="0" fontId="35" fillId="38" borderId="0" applyNumberFormat="0" applyBorder="0" applyAlignment="0" applyProtection="0">
      <alignment vertical="center"/>
    </xf>
    <xf numFmtId="0" fontId="2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3" fillId="10"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34" fillId="26"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4" fillId="9" borderId="0" applyNumberFormat="0" applyBorder="0" applyAlignment="0" applyProtection="0">
      <alignment vertical="center"/>
    </xf>
    <xf numFmtId="0" fontId="13" fillId="19" borderId="0" applyNumberFormat="0" applyBorder="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37" fillId="0" borderId="0" applyNumberFormat="0" applyFill="0" applyBorder="0" applyAlignment="0" applyProtection="0">
      <alignment vertical="center"/>
    </xf>
    <xf numFmtId="0" fontId="13" fillId="3" borderId="0" applyNumberFormat="0" applyBorder="0" applyAlignment="0" applyProtection="0">
      <alignment vertical="center"/>
    </xf>
    <xf numFmtId="0" fontId="32" fillId="42"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4" fillId="20" borderId="0" applyNumberFormat="0" applyBorder="0" applyAlignment="0" applyProtection="0">
      <alignment vertical="center"/>
    </xf>
    <xf numFmtId="0" fontId="13" fillId="17" borderId="0" applyNumberFormat="0" applyBorder="0" applyAlignment="0" applyProtection="0">
      <alignment vertical="center"/>
    </xf>
    <xf numFmtId="0" fontId="13" fillId="2" borderId="0" applyNumberFormat="0" applyBorder="0" applyAlignment="0" applyProtection="0">
      <alignment vertical="center"/>
    </xf>
    <xf numFmtId="0" fontId="35" fillId="41"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32" fillId="47" borderId="0" applyNumberFormat="0" applyBorder="0" applyAlignment="0" applyProtection="0">
      <alignment vertical="center"/>
    </xf>
    <xf numFmtId="0" fontId="35" fillId="50" borderId="0" applyNumberFormat="0" applyBorder="0" applyAlignment="0" applyProtection="0">
      <alignment vertical="center"/>
    </xf>
    <xf numFmtId="0" fontId="13" fillId="15" borderId="0" applyNumberFormat="0" applyBorder="0" applyAlignment="0" applyProtection="0">
      <alignment vertical="center"/>
    </xf>
    <xf numFmtId="0" fontId="32" fillId="25"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18"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4" fillId="14"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3" fillId="10" borderId="0" applyNumberFormat="0" applyBorder="0" applyAlignment="0" applyProtection="0">
      <alignment vertical="center"/>
    </xf>
    <xf numFmtId="0" fontId="52" fillId="49" borderId="21" applyNumberFormat="0" applyAlignment="0" applyProtection="0">
      <alignment vertical="center"/>
    </xf>
    <xf numFmtId="0" fontId="14" fillId="22"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31" fillId="0" borderId="0" applyNumberFormat="0" applyFill="0" applyBorder="0" applyAlignment="0" applyProtection="0"/>
    <xf numFmtId="0" fontId="48" fillId="43" borderId="19" applyNumberFormat="0" applyAlignment="0" applyProtection="0">
      <alignment vertical="center"/>
    </xf>
    <xf numFmtId="0" fontId="14" fillId="3" borderId="0" applyNumberFormat="0" applyBorder="0" applyAlignment="0" applyProtection="0">
      <alignment vertical="center"/>
    </xf>
    <xf numFmtId="0" fontId="15" fillId="4" borderId="7" applyNumberFormat="0" applyAlignment="0" applyProtection="0">
      <alignment vertical="center"/>
    </xf>
    <xf numFmtId="0" fontId="15" fillId="4" borderId="7" applyNumberFormat="0" applyAlignment="0" applyProtection="0">
      <alignment vertical="center"/>
    </xf>
    <xf numFmtId="0" fontId="30" fillId="24" borderId="0" applyNumberFormat="0" applyBorder="0" applyAlignment="0" applyProtection="0">
      <alignment vertical="center"/>
    </xf>
    <xf numFmtId="0" fontId="14" fillId="21" borderId="0" applyNumberFormat="0" applyBorder="0" applyAlignment="0" applyProtection="0">
      <alignment vertical="center"/>
    </xf>
    <xf numFmtId="0" fontId="23" fillId="1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27" fillId="6" borderId="0" applyNumberFormat="0" applyBorder="0" applyAlignment="0" applyProtection="0">
      <alignment vertical="center"/>
    </xf>
    <xf numFmtId="0" fontId="23" fillId="16" borderId="0" applyNumberFormat="0" applyBorder="0" applyAlignment="0" applyProtection="0">
      <alignment vertical="center"/>
    </xf>
    <xf numFmtId="0" fontId="24" fillId="4" borderId="12" applyNumberFormat="0" applyAlignment="0" applyProtection="0">
      <alignment vertical="center"/>
    </xf>
    <xf numFmtId="0" fontId="0" fillId="0" borderId="0"/>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3" fillId="8" borderId="0" applyNumberFormat="0" applyBorder="0" applyAlignment="0" applyProtection="0">
      <alignment vertical="center"/>
    </xf>
    <xf numFmtId="0" fontId="14" fillId="20" borderId="0" applyNumberFormat="0" applyBorder="0" applyAlignment="0" applyProtection="0">
      <alignment vertical="center"/>
    </xf>
    <xf numFmtId="0" fontId="13" fillId="21" borderId="0" applyNumberFormat="0" applyBorder="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0" fillId="0" borderId="0"/>
    <xf numFmtId="0" fontId="18" fillId="0" borderId="0" applyNumberFormat="0" applyFill="0" applyBorder="0" applyAlignment="0" applyProtection="0">
      <alignment vertical="center"/>
    </xf>
    <xf numFmtId="0" fontId="13" fillId="8" borderId="0" applyNumberFormat="0" applyBorder="0" applyAlignment="0" applyProtection="0">
      <alignment vertical="center"/>
    </xf>
    <xf numFmtId="0" fontId="13" fillId="2" borderId="0" applyNumberFormat="0" applyBorder="0" applyAlignment="0" applyProtection="0">
      <alignment vertical="center"/>
    </xf>
    <xf numFmtId="0" fontId="13" fillId="17"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4" borderId="0" applyNumberFormat="0" applyBorder="0" applyAlignment="0" applyProtection="0">
      <alignment vertical="center"/>
    </xf>
    <xf numFmtId="0" fontId="13" fillId="7" borderId="0" applyNumberFormat="0" applyBorder="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22"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0" fillId="0" borderId="0"/>
    <xf numFmtId="0" fontId="26" fillId="20" borderId="7" applyNumberFormat="0" applyAlignment="0" applyProtection="0">
      <alignment vertical="center"/>
    </xf>
    <xf numFmtId="0" fontId="29" fillId="0" borderId="14" applyNumberFormat="0" applyFill="0" applyAlignment="0" applyProtection="0">
      <alignment vertical="center"/>
    </xf>
    <xf numFmtId="0" fontId="24" fillId="4" borderId="12" applyNumberFormat="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29" fillId="0" borderId="14" applyNumberFormat="0" applyFill="0" applyAlignment="0" applyProtection="0">
      <alignment vertical="center"/>
    </xf>
    <xf numFmtId="0" fontId="14" fillId="6" borderId="0" applyNumberFormat="0" applyBorder="0" applyAlignment="0" applyProtection="0">
      <alignment vertical="center"/>
    </xf>
    <xf numFmtId="0" fontId="18" fillId="0" borderId="0" applyNumberFormat="0" applyFill="0" applyBorder="0" applyAlignment="0" applyProtection="0">
      <alignment vertical="center"/>
    </xf>
    <xf numFmtId="0" fontId="16" fillId="11" borderId="8" applyNumberFormat="0" applyAlignment="0" applyProtection="0">
      <alignment vertical="center"/>
    </xf>
    <xf numFmtId="0" fontId="25" fillId="0" borderId="13" applyNumberFormat="0" applyFill="0" applyAlignment="0" applyProtection="0">
      <alignment vertical="center"/>
    </xf>
    <xf numFmtId="0" fontId="14" fillId="17"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13" fillId="19" borderId="0" applyNumberFormat="0" applyBorder="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14" fillId="21" borderId="0" applyNumberFormat="0" applyBorder="0" applyAlignment="0" applyProtection="0">
      <alignment vertical="center"/>
    </xf>
    <xf numFmtId="0" fontId="13" fillId="18" borderId="0" applyNumberFormat="0" applyBorder="0" applyAlignment="0" applyProtection="0">
      <alignment vertical="center"/>
    </xf>
    <xf numFmtId="0" fontId="13" fillId="8" borderId="0" applyNumberFormat="0" applyBorder="0" applyAlignment="0" applyProtection="0">
      <alignment vertical="center"/>
    </xf>
    <xf numFmtId="0" fontId="21" fillId="1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0" fillId="0" borderId="0"/>
    <xf numFmtId="0" fontId="13" fillId="15" borderId="0" applyNumberFormat="0" applyBorder="0" applyAlignment="0" applyProtection="0">
      <alignment vertical="center"/>
    </xf>
    <xf numFmtId="0" fontId="17" fillId="0" borderId="10" applyNumberFormat="0" applyFill="0" applyAlignment="0" applyProtection="0">
      <alignment vertical="center"/>
    </xf>
    <xf numFmtId="0" fontId="14" fillId="20" borderId="0" applyNumberFormat="0" applyBorder="0" applyAlignment="0" applyProtection="0">
      <alignment vertical="center"/>
    </xf>
    <xf numFmtId="0" fontId="17" fillId="0" borderId="10" applyNumberFormat="0" applyFill="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14" fillId="21" borderId="0" applyNumberFormat="0" applyBorder="0" applyAlignment="0" applyProtection="0">
      <alignment vertical="center"/>
    </xf>
    <xf numFmtId="0" fontId="28" fillId="0" borderId="0"/>
    <xf numFmtId="0" fontId="0" fillId="0" borderId="0"/>
    <xf numFmtId="0" fontId="13" fillId="10" borderId="0" applyNumberFormat="0" applyBorder="0" applyAlignment="0" applyProtection="0">
      <alignment vertical="center"/>
    </xf>
    <xf numFmtId="0" fontId="33" fillId="0" borderId="0" applyNumberFormat="0" applyFill="0" applyBorder="0" applyAlignment="0" applyProtection="0">
      <alignment vertical="center"/>
    </xf>
    <xf numFmtId="0" fontId="13" fillId="23" borderId="0" applyNumberFormat="0" applyBorder="0" applyAlignment="0" applyProtection="0">
      <alignment vertical="center"/>
    </xf>
    <xf numFmtId="0" fontId="14" fillId="22" borderId="0" applyNumberFormat="0" applyBorder="0" applyAlignment="0" applyProtection="0">
      <alignment vertical="center"/>
    </xf>
    <xf numFmtId="0" fontId="18" fillId="0" borderId="0" applyNumberFormat="0" applyFill="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7" fillId="0" borderId="10" applyNumberFormat="0" applyFill="0" applyAlignment="0" applyProtection="0">
      <alignment vertical="center"/>
    </xf>
    <xf numFmtId="0" fontId="13" fillId="8"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4" fillId="12" borderId="0" applyNumberFormat="0" applyBorder="0" applyAlignment="0" applyProtection="0">
      <alignment vertical="center"/>
    </xf>
    <xf numFmtId="0" fontId="13" fillId="7" borderId="0" applyNumberFormat="0" applyBorder="0" applyAlignment="0" applyProtection="0">
      <alignment vertical="center"/>
    </xf>
    <xf numFmtId="0" fontId="0" fillId="0" borderId="0"/>
    <xf numFmtId="0" fontId="24" fillId="4" borderId="12" applyNumberFormat="0" applyAlignment="0" applyProtection="0">
      <alignment vertical="center"/>
    </xf>
    <xf numFmtId="0" fontId="24" fillId="4" borderId="12" applyNumberFormat="0" applyAlignment="0" applyProtection="0">
      <alignment vertical="center"/>
    </xf>
    <xf numFmtId="0" fontId="27" fillId="6" borderId="0" applyNumberFormat="0" applyBorder="0" applyAlignment="0" applyProtection="0">
      <alignment vertical="center"/>
    </xf>
    <xf numFmtId="0" fontId="0" fillId="0" borderId="0"/>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0" fillId="13" borderId="9" applyNumberFormat="0" applyFont="0" applyAlignment="0" applyProtection="0">
      <alignment vertical="center"/>
    </xf>
    <xf numFmtId="0" fontId="0" fillId="0" borderId="0"/>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3" fillId="19" borderId="0" applyNumberFormat="0" applyBorder="0" applyAlignment="0" applyProtection="0">
      <alignment vertical="center"/>
    </xf>
    <xf numFmtId="0" fontId="14" fillId="16"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6" fillId="11" borderId="8" applyNumberFormat="0" applyAlignment="0" applyProtection="0">
      <alignment vertical="center"/>
    </xf>
    <xf numFmtId="0" fontId="16" fillId="11" borderId="8" applyNumberFormat="0" applyAlignment="0" applyProtection="0">
      <alignment vertical="center"/>
    </xf>
    <xf numFmtId="0" fontId="19" fillId="0" borderId="11" applyNumberFormat="0" applyFill="0" applyAlignment="0" applyProtection="0">
      <alignment vertical="center"/>
    </xf>
    <xf numFmtId="0" fontId="18" fillId="0" borderId="0" applyNumberFormat="0" applyFill="0" applyBorder="0" applyAlignment="0" applyProtection="0">
      <alignment vertical="center"/>
    </xf>
    <xf numFmtId="0" fontId="16" fillId="11" borderId="8" applyNumberFormat="0" applyAlignment="0" applyProtection="0">
      <alignment vertical="center"/>
    </xf>
    <xf numFmtId="0" fontId="27" fillId="6" borderId="0" applyNumberFormat="0" applyBorder="0" applyAlignment="0" applyProtection="0">
      <alignment vertical="center"/>
    </xf>
    <xf numFmtId="0" fontId="24" fillId="4" borderId="12" applyNumberFormat="0" applyAlignment="0" applyProtection="0">
      <alignment vertical="center"/>
    </xf>
    <xf numFmtId="0" fontId="24" fillId="4" borderId="12" applyNumberFormat="0" applyAlignment="0" applyProtection="0">
      <alignment vertical="center"/>
    </xf>
    <xf numFmtId="0" fontId="0" fillId="0" borderId="0"/>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18" fillId="0" borderId="0" applyNumberFormat="0" applyFill="0" applyBorder="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6" fillId="11" borderId="8" applyNumberFormat="0" applyAlignment="0" applyProtection="0">
      <alignment vertical="center"/>
    </xf>
    <xf numFmtId="0" fontId="13" fillId="8" borderId="0" applyNumberFormat="0" applyBorder="0" applyAlignment="0" applyProtection="0">
      <alignment vertical="center"/>
    </xf>
    <xf numFmtId="0" fontId="15" fillId="4" borderId="7" applyNumberFormat="0" applyAlignment="0" applyProtection="0">
      <alignment vertical="center"/>
    </xf>
    <xf numFmtId="0" fontId="14" fillId="5" borderId="0" applyNumberFormat="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0" fillId="0" borderId="0"/>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23" fillId="16" borderId="0" applyNumberFormat="0" applyBorder="0" applyAlignment="0" applyProtection="0">
      <alignment vertical="center"/>
    </xf>
    <xf numFmtId="0" fontId="16" fillId="11" borderId="8" applyNumberFormat="0" applyAlignment="0" applyProtection="0">
      <alignment vertical="center"/>
    </xf>
    <xf numFmtId="0" fontId="26" fillId="20" borderId="7" applyNumberFormat="0" applyAlignment="0" applyProtection="0">
      <alignment vertical="center"/>
    </xf>
    <xf numFmtId="0" fontId="26" fillId="20" borderId="7" applyNumberFormat="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0" fillId="0" borderId="0"/>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24" fillId="4" borderId="12" applyNumberFormat="0" applyAlignment="0" applyProtection="0">
      <alignment vertical="center"/>
    </xf>
    <xf numFmtId="0" fontId="14" fillId="20" borderId="0" applyNumberFormat="0" applyBorder="0" applyAlignment="0" applyProtection="0">
      <alignment vertical="center"/>
    </xf>
    <xf numFmtId="0" fontId="0" fillId="13" borderId="9" applyNumberFormat="0" applyFont="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3" fillId="19" borderId="0" applyNumberFormat="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0" fontId="0" fillId="0" borderId="0"/>
    <xf numFmtId="0" fontId="0" fillId="0" borderId="0"/>
    <xf numFmtId="0" fontId="0" fillId="0" borderId="0"/>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14" fillId="20" borderId="0" applyNumberFormat="0" applyBorder="0" applyAlignment="0" applyProtection="0">
      <alignment vertical="center"/>
    </xf>
    <xf numFmtId="0" fontId="13" fillId="23"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21" fillId="14" borderId="0" applyNumberFormat="0" applyBorder="0" applyAlignment="0" applyProtection="0">
      <alignment vertical="center"/>
    </xf>
    <xf numFmtId="0" fontId="0" fillId="0" borderId="0"/>
    <xf numFmtId="0" fontId="13" fillId="7" borderId="0" applyNumberFormat="0" applyBorder="0" applyAlignment="0" applyProtection="0">
      <alignment vertical="center"/>
    </xf>
    <xf numFmtId="0" fontId="19" fillId="0" borderId="11" applyNumberFormat="0" applyFill="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4" fillId="12"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2" fillId="0" borderId="0" applyNumberFormat="0" applyFill="0" applyBorder="0" applyAlignment="0" applyProtection="0">
      <alignment vertical="center"/>
    </xf>
    <xf numFmtId="0" fontId="0" fillId="0" borderId="0"/>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4" fillId="4" borderId="12" applyNumberFormat="0" applyAlignment="0" applyProtection="0">
      <alignment vertical="center"/>
    </xf>
    <xf numFmtId="0" fontId="14" fillId="5" borderId="0" applyNumberFormat="0" applyBorder="0" applyAlignment="0" applyProtection="0">
      <alignment vertical="center"/>
    </xf>
    <xf numFmtId="0" fontId="15" fillId="4" borderId="7" applyNumberFormat="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3" fillId="7" borderId="0" applyNumberFormat="0" applyBorder="0" applyAlignment="0" applyProtection="0">
      <alignment vertical="center"/>
    </xf>
    <xf numFmtId="0" fontId="13" fillId="18" borderId="0" applyNumberFormat="0" applyBorder="0" applyAlignment="0" applyProtection="0">
      <alignment vertical="center"/>
    </xf>
    <xf numFmtId="0" fontId="21" fillId="14" borderId="0" applyNumberFormat="0" applyBorder="0" applyAlignment="0" applyProtection="0">
      <alignment vertical="center"/>
    </xf>
    <xf numFmtId="0" fontId="0" fillId="0" borderId="0"/>
    <xf numFmtId="0" fontId="0" fillId="0" borderId="0"/>
    <xf numFmtId="0" fontId="12" fillId="0" borderId="6" applyNumberFormat="0" applyFill="0" applyAlignment="0" applyProtection="0">
      <alignment vertical="center"/>
    </xf>
    <xf numFmtId="0" fontId="19" fillId="0" borderId="11" applyNumberFormat="0" applyFill="0" applyAlignment="0" applyProtection="0">
      <alignment vertical="center"/>
    </xf>
    <xf numFmtId="0" fontId="16" fillId="11" borderId="8" applyNumberFormat="0" applyAlignment="0" applyProtection="0">
      <alignment vertical="center"/>
    </xf>
    <xf numFmtId="0" fontId="16" fillId="11" borderId="8" applyNumberFormat="0" applyAlignment="0" applyProtection="0">
      <alignment vertical="center"/>
    </xf>
    <xf numFmtId="0" fontId="14" fillId="16" borderId="0" applyNumberFormat="0" applyBorder="0" applyAlignment="0" applyProtection="0">
      <alignment vertical="center"/>
    </xf>
    <xf numFmtId="0" fontId="19" fillId="0" borderId="11"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24" fillId="4" borderId="12" applyNumberFormat="0" applyAlignment="0" applyProtection="0">
      <alignment vertical="center"/>
    </xf>
    <xf numFmtId="0" fontId="14" fillId="9"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13" fillId="19" borderId="0" applyNumberFormat="0" applyBorder="0" applyAlignment="0" applyProtection="0">
      <alignment vertical="center"/>
    </xf>
    <xf numFmtId="0" fontId="0" fillId="0" borderId="0"/>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4" fillId="14" borderId="0" applyNumberFormat="0" applyBorder="0" applyAlignment="0" applyProtection="0">
      <alignment vertical="center"/>
    </xf>
    <xf numFmtId="0" fontId="15" fillId="4" borderId="7" applyNumberFormat="0" applyAlignment="0" applyProtection="0">
      <alignment vertical="center"/>
    </xf>
    <xf numFmtId="0" fontId="0" fillId="0" borderId="0" applyProtection="0"/>
    <xf numFmtId="0" fontId="23" fillId="16" borderId="0" applyNumberFormat="0" applyBorder="0" applyAlignment="0" applyProtection="0">
      <alignment vertical="center"/>
    </xf>
    <xf numFmtId="0" fontId="14" fillId="21" borderId="0" applyNumberFormat="0" applyBorder="0" applyAlignment="0" applyProtection="0">
      <alignment vertical="center"/>
    </xf>
    <xf numFmtId="0" fontId="13" fillId="17" borderId="0" applyNumberFormat="0" applyBorder="0" applyAlignment="0" applyProtection="0">
      <alignment vertical="center"/>
    </xf>
    <xf numFmtId="0" fontId="15" fillId="4" borderId="7" applyNumberFormat="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23"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13" fillId="19"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4" borderId="7" applyNumberFormat="0" applyAlignment="0" applyProtection="0">
      <alignment vertical="center"/>
    </xf>
    <xf numFmtId="0" fontId="20" fillId="0" borderId="0" applyNumberFormat="0" applyFill="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5" fillId="0" borderId="13" applyNumberFormat="0" applyFill="0" applyAlignment="0" applyProtection="0">
      <alignment vertical="center"/>
    </xf>
    <xf numFmtId="0" fontId="17" fillId="0" borderId="10" applyNumberFormat="0" applyFill="0" applyAlignment="0" applyProtection="0">
      <alignment vertical="center"/>
    </xf>
    <xf numFmtId="0" fontId="13"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16" fillId="11" borderId="8" applyNumberFormat="0" applyAlignment="0" applyProtection="0">
      <alignment vertical="center"/>
    </xf>
    <xf numFmtId="0" fontId="16" fillId="11" borderId="8" applyNumberFormat="0" applyAlignment="0" applyProtection="0">
      <alignment vertical="center"/>
    </xf>
    <xf numFmtId="0" fontId="14" fillId="9" borderId="0" applyNumberFormat="0" applyBorder="0" applyAlignment="0" applyProtection="0">
      <alignment vertical="center"/>
    </xf>
    <xf numFmtId="0" fontId="13"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0" fillId="0" borderId="0"/>
    <xf numFmtId="0" fontId="0" fillId="0" borderId="0"/>
    <xf numFmtId="0" fontId="17" fillId="0" borderId="10" applyNumberFormat="0" applyFill="0" applyAlignment="0" applyProtection="0">
      <alignment vertical="center"/>
    </xf>
    <xf numFmtId="0" fontId="13" fillId="15" borderId="0" applyNumberFormat="0" applyBorder="0" applyAlignment="0" applyProtection="0">
      <alignment vertical="center"/>
    </xf>
    <xf numFmtId="0" fontId="14" fillId="3" borderId="0" applyNumberFormat="0" applyBorder="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0" fillId="0" borderId="0"/>
    <xf numFmtId="0" fontId="0" fillId="0" borderId="0"/>
    <xf numFmtId="0" fontId="15" fillId="4" borderId="7" applyNumberFormat="0" applyAlignment="0" applyProtection="0">
      <alignment vertical="center"/>
    </xf>
    <xf numFmtId="0" fontId="14" fillId="14" borderId="0" applyNumberFormat="0" applyBorder="0" applyAlignment="0" applyProtection="0">
      <alignment vertical="center"/>
    </xf>
    <xf numFmtId="0" fontId="0" fillId="0" borderId="0"/>
    <xf numFmtId="0" fontId="21" fillId="14" borderId="0" applyNumberFormat="0" applyBorder="0" applyAlignment="0" applyProtection="0">
      <alignment vertical="center"/>
    </xf>
    <xf numFmtId="0" fontId="13" fillId="1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4" fillId="20"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2" fillId="0" borderId="0" applyNumberFormat="0" applyFill="0" applyBorder="0" applyAlignment="0" applyProtection="0">
      <alignment vertical="center"/>
    </xf>
    <xf numFmtId="0" fontId="15" fillId="4" borderId="7" applyNumberFormat="0" applyAlignment="0" applyProtection="0">
      <alignment vertical="center"/>
    </xf>
    <xf numFmtId="0" fontId="0" fillId="13" borderId="9" applyNumberFormat="0" applyFont="0" applyAlignment="0" applyProtection="0">
      <alignment vertical="center"/>
    </xf>
    <xf numFmtId="0" fontId="0" fillId="13" borderId="9" applyNumberFormat="0" applyFont="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13" fillId="8" borderId="0" applyNumberFormat="0" applyBorder="0" applyAlignment="0" applyProtection="0">
      <alignment vertical="center"/>
    </xf>
    <xf numFmtId="0" fontId="14" fillId="20" borderId="0" applyNumberFormat="0" applyBorder="0" applyAlignment="0" applyProtection="0">
      <alignment vertical="center"/>
    </xf>
    <xf numFmtId="0" fontId="16" fillId="11" borderId="8" applyNumberFormat="0" applyAlignment="0" applyProtection="0">
      <alignment vertical="center"/>
    </xf>
    <xf numFmtId="0" fontId="16" fillId="11" borderId="8" applyNumberFormat="0" applyAlignment="0" applyProtection="0">
      <alignment vertical="center"/>
    </xf>
    <xf numFmtId="0" fontId="18" fillId="0" borderId="0" applyNumberFormat="0" applyFill="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4" fillId="9" borderId="0" applyNumberFormat="0" applyBorder="0" applyAlignment="0" applyProtection="0">
      <alignment vertical="center"/>
    </xf>
    <xf numFmtId="0" fontId="14" fillId="21"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4" borderId="7" applyNumberFormat="0" applyAlignment="0" applyProtection="0">
      <alignment vertical="center"/>
    </xf>
    <xf numFmtId="0" fontId="13" fillId="8" borderId="0" applyNumberFormat="0" applyBorder="0" applyAlignment="0" applyProtection="0">
      <alignment vertical="center"/>
    </xf>
    <xf numFmtId="0" fontId="13" fillId="7" borderId="0" applyNumberFormat="0" applyBorder="0" applyAlignment="0" applyProtection="0">
      <alignment vertical="center"/>
    </xf>
    <xf numFmtId="0" fontId="14" fillId="6" borderId="0" applyNumberFormat="0" applyBorder="0" applyAlignment="0" applyProtection="0">
      <alignment vertical="center"/>
    </xf>
    <xf numFmtId="0" fontId="15" fillId="4" borderId="7" applyNumberFormat="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0" fillId="0" borderId="0"/>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5" fillId="4" borderId="7" applyNumberFormat="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0" fillId="0" borderId="0"/>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0" fillId="0" borderId="0"/>
    <xf numFmtId="0" fontId="0" fillId="0" borderId="0"/>
    <xf numFmtId="0" fontId="19" fillId="0" borderId="11" applyNumberFormat="0" applyFill="0" applyAlignment="0" applyProtection="0">
      <alignment vertical="center"/>
    </xf>
    <xf numFmtId="0" fontId="14" fillId="16" borderId="0" applyNumberFormat="0" applyBorder="0" applyAlignment="0" applyProtection="0">
      <alignment vertical="center"/>
    </xf>
    <xf numFmtId="0" fontId="13" fillId="2" borderId="0" applyNumberFormat="0" applyBorder="0" applyAlignment="0" applyProtection="0">
      <alignment vertical="center"/>
    </xf>
    <xf numFmtId="0" fontId="14" fillId="5"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0" fillId="0" borderId="0"/>
    <xf numFmtId="0" fontId="29" fillId="0" borderId="14" applyNumberFormat="0" applyFill="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2" fillId="0" borderId="6" applyNumberFormat="0" applyFill="0" applyAlignment="0" applyProtection="0">
      <alignment vertical="center"/>
    </xf>
    <xf numFmtId="0" fontId="13" fillId="2" borderId="0" applyNumberFormat="0" applyBorder="0" applyAlignment="0" applyProtection="0">
      <alignment vertical="center"/>
    </xf>
    <xf numFmtId="0" fontId="13" fillId="21" borderId="0" applyNumberFormat="0" applyBorder="0" applyAlignment="0" applyProtection="0">
      <alignment vertical="center"/>
    </xf>
    <xf numFmtId="0" fontId="17" fillId="0" borderId="10" applyNumberFormat="0" applyFill="0" applyAlignment="0" applyProtection="0">
      <alignment vertical="center"/>
    </xf>
    <xf numFmtId="0" fontId="17" fillId="0" borderId="10" applyNumberFormat="0" applyFill="0" applyAlignment="0" applyProtection="0">
      <alignment vertical="center"/>
    </xf>
    <xf numFmtId="0" fontId="0" fillId="13" borderId="9" applyNumberFormat="0" applyFont="0" applyAlignment="0" applyProtection="0">
      <alignment vertical="center"/>
    </xf>
    <xf numFmtId="0" fontId="13" fillId="8" borderId="0" applyNumberFormat="0" applyBorder="0" applyAlignment="0" applyProtection="0">
      <alignment vertical="center"/>
    </xf>
    <xf numFmtId="0" fontId="14" fillId="20" borderId="0" applyNumberFormat="0" applyBorder="0" applyAlignment="0" applyProtection="0">
      <alignment vertical="center"/>
    </xf>
    <xf numFmtId="0" fontId="13" fillId="10" borderId="0" applyNumberFormat="0" applyBorder="0" applyAlignment="0" applyProtection="0">
      <alignment vertical="center"/>
    </xf>
    <xf numFmtId="0" fontId="22" fillId="0" borderId="0"/>
    <xf numFmtId="0" fontId="15" fillId="4" borderId="7" applyNumberFormat="0" applyAlignment="0" applyProtection="0">
      <alignment vertical="center"/>
    </xf>
    <xf numFmtId="0" fontId="15" fillId="4" borderId="7" applyNumberFormat="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6" applyNumberFormat="0" applyFill="0" applyAlignment="0" applyProtection="0">
      <alignment vertical="center"/>
    </xf>
  </cellStyleXfs>
  <cellXfs count="103">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vertical="center"/>
    </xf>
    <xf numFmtId="49" fontId="4" fillId="0" borderId="0"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0" fontId="1" fillId="0" borderId="0" xfId="0" applyFont="1" applyFill="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6" fillId="0" borderId="0" xfId="0" applyFont="1" applyFill="1" applyAlignment="1">
      <alignment horizontal="center" vertical="center" wrapText="1"/>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1230" applyNumberFormat="1" applyFont="1" applyFill="1" applyBorder="1" applyAlignment="1">
      <alignment horizontal="center" vertical="center" wrapText="1"/>
    </xf>
    <xf numFmtId="0" fontId="8" fillId="0" borderId="1" xfId="1230" applyNumberFormat="1" applyFont="1" applyFill="1" applyBorder="1" applyAlignment="1">
      <alignment horizontal="center" vertical="center" wrapText="1"/>
    </xf>
    <xf numFmtId="178" fontId="3" fillId="0" borderId="1" xfId="1230" applyNumberFormat="1" applyFont="1" applyFill="1" applyBorder="1" applyAlignment="1">
      <alignment horizontal="center" vertical="center" wrapText="1"/>
    </xf>
    <xf numFmtId="180" fontId="3" fillId="0" borderId="1" xfId="1230" applyNumberFormat="1" applyFont="1" applyFill="1" applyBorder="1" applyAlignment="1">
      <alignment horizontal="center" vertical="center" wrapText="1"/>
    </xf>
    <xf numFmtId="0" fontId="9" fillId="0" borderId="1" xfId="1230" applyNumberFormat="1" applyFont="1" applyFill="1" applyBorder="1" applyAlignment="1">
      <alignment horizontal="center" vertical="center" wrapText="1"/>
    </xf>
    <xf numFmtId="0" fontId="2" fillId="0" borderId="1" xfId="123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180" fontId="8" fillId="0" borderId="1" xfId="0" applyNumberFormat="1" applyFont="1" applyFill="1" applyBorder="1" applyAlignment="1" applyProtection="1">
      <alignment horizontal="justify" vertical="center" wrapText="1"/>
      <protection locked="0"/>
    </xf>
    <xf numFmtId="0" fontId="8" fillId="0" borderId="1" xfId="1230" applyNumberFormat="1" applyFont="1" applyFill="1" applyBorder="1" applyAlignment="1">
      <alignment horizontal="justify" vertical="center" wrapText="1"/>
    </xf>
    <xf numFmtId="180" fontId="2" fillId="0" borderId="1" xfId="1230" applyNumberFormat="1" applyFont="1" applyFill="1" applyBorder="1" applyAlignment="1">
      <alignment horizontal="justify" vertical="center" wrapText="1"/>
    </xf>
    <xf numFmtId="180" fontId="3" fillId="0" borderId="1" xfId="1230" applyNumberFormat="1" applyFont="1" applyFill="1" applyBorder="1" applyAlignment="1">
      <alignment horizontal="justify" vertical="center" wrapText="1"/>
    </xf>
    <xf numFmtId="179" fontId="2" fillId="0" borderId="1" xfId="123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1230" applyFont="1" applyFill="1" applyBorder="1" applyAlignment="1" applyProtection="1">
      <alignment horizontal="justify" vertical="center" wrapText="1"/>
    </xf>
    <xf numFmtId="180" fontId="2" fillId="0" borderId="1" xfId="0" applyNumberFormat="1" applyFont="1" applyFill="1" applyBorder="1" applyAlignment="1" applyProtection="1">
      <alignment horizontal="justify" vertical="center" wrapText="1"/>
      <protection locked="0"/>
    </xf>
    <xf numFmtId="179" fontId="2" fillId="0" borderId="1" xfId="0" applyNumberFormat="1" applyFont="1" applyFill="1" applyBorder="1" applyAlignment="1">
      <alignment horizontal="justify" vertical="center" wrapText="1"/>
    </xf>
    <xf numFmtId="0" fontId="8" fillId="0" borderId="1" xfId="1230" applyNumberFormat="1" applyFont="1" applyFill="1" applyBorder="1" applyAlignment="1" applyProtection="1">
      <alignment horizontal="justify" vertical="center" wrapText="1"/>
      <protection locked="0"/>
    </xf>
    <xf numFmtId="0" fontId="2" fillId="0" borderId="1" xfId="1230" applyNumberFormat="1" applyFont="1" applyFill="1" applyBorder="1" applyAlignment="1">
      <alignment horizontal="justify" vertical="center" wrapText="1"/>
    </xf>
    <xf numFmtId="179" fontId="8" fillId="0" borderId="1" xfId="0" applyNumberFormat="1" applyFont="1" applyFill="1" applyBorder="1" applyAlignment="1">
      <alignment horizontal="justify" vertical="center" wrapText="1"/>
    </xf>
    <xf numFmtId="180" fontId="8" fillId="0" borderId="1" xfId="1230" applyNumberFormat="1" applyFont="1" applyFill="1" applyBorder="1" applyAlignment="1">
      <alignment horizontal="justify" vertical="center" wrapText="1"/>
    </xf>
    <xf numFmtId="179" fontId="3" fillId="0" borderId="1" xfId="0" applyNumberFormat="1" applyFont="1" applyFill="1" applyBorder="1" applyAlignment="1">
      <alignment horizontal="justify" vertical="center" wrapText="1"/>
    </xf>
    <xf numFmtId="0" fontId="8" fillId="0" borderId="2" xfId="0" applyFont="1" applyFill="1" applyBorder="1" applyAlignment="1">
      <alignment horizontal="justify" vertical="center" wrapText="1"/>
    </xf>
    <xf numFmtId="180" fontId="8" fillId="0" borderId="1" xfId="1230" applyNumberFormat="1" applyFont="1" applyFill="1" applyBorder="1" applyAlignment="1" applyProtection="1">
      <alignment horizontal="justify" vertical="center" wrapText="1"/>
      <protection locked="0"/>
    </xf>
    <xf numFmtId="180" fontId="2" fillId="0" borderId="1" xfId="1230" applyNumberFormat="1" applyFont="1" applyFill="1" applyBorder="1" applyAlignment="1" applyProtection="1">
      <alignment horizontal="justify" vertical="center" wrapText="1"/>
    </xf>
    <xf numFmtId="0" fontId="2" fillId="0" borderId="1" xfId="1230" applyNumberFormat="1" applyFont="1" applyFill="1" applyBorder="1" applyAlignment="1" applyProtection="1">
      <alignment horizontal="center" vertical="center" wrapText="1"/>
      <protection locked="0"/>
    </xf>
    <xf numFmtId="0" fontId="10" fillId="0" borderId="3" xfId="0"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0" fontId="2" fillId="0" borderId="1" xfId="0" applyFont="1" applyFill="1" applyBorder="1" applyAlignment="1">
      <alignment horizontal="justify" vertical="center" wrapText="1"/>
    </xf>
    <xf numFmtId="179" fontId="3" fillId="0" borderId="1" xfId="1230" applyNumberFormat="1" applyFont="1" applyFill="1" applyBorder="1" applyAlignment="1">
      <alignment horizontal="center" vertical="center" wrapText="1"/>
    </xf>
    <xf numFmtId="179" fontId="2" fillId="0" borderId="1" xfId="1230" applyNumberFormat="1" applyFont="1" applyFill="1" applyBorder="1" applyAlignment="1">
      <alignment horizontal="center" vertical="center" wrapText="1"/>
    </xf>
    <xf numFmtId="180" fontId="11" fillId="0" borderId="1" xfId="731"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lignment horizontal="center" vertical="center" wrapText="1"/>
    </xf>
    <xf numFmtId="180" fontId="2" fillId="0" borderId="1" xfId="1230" applyNumberFormat="1" applyFont="1" applyFill="1" applyBorder="1" applyAlignment="1">
      <alignment horizontal="center" vertical="center" wrapText="1"/>
    </xf>
    <xf numFmtId="180" fontId="2" fillId="0" borderId="1" xfId="0" applyNumberFormat="1" applyFont="1" applyFill="1" applyBorder="1" applyAlignment="1" applyProtection="1">
      <alignment horizontal="center" vertical="center" wrapText="1"/>
      <protection locked="0"/>
    </xf>
    <xf numFmtId="179" fontId="11" fillId="0" borderId="1" xfId="123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1" fillId="0" borderId="1" xfId="1230" applyNumberFormat="1" applyFont="1" applyFill="1" applyBorder="1" applyAlignment="1">
      <alignment horizontal="center" vertical="center" wrapText="1"/>
    </xf>
    <xf numFmtId="180" fontId="2" fillId="0" borderId="3" xfId="0"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2" fillId="0" borderId="1" xfId="731"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179" fontId="3" fillId="0" borderId="1" xfId="1230" applyNumberFormat="1" applyFont="1" applyFill="1" applyBorder="1" applyAlignment="1">
      <alignment horizontal="justify" vertical="center" wrapText="1"/>
    </xf>
    <xf numFmtId="0" fontId="2" fillId="0" borderId="1" xfId="0" applyFont="1" applyFill="1" applyBorder="1" applyAlignment="1" applyProtection="1">
      <alignment horizontal="left" vertical="center" wrapText="1"/>
      <protection locked="0"/>
    </xf>
    <xf numFmtId="180" fontId="8" fillId="0" borderId="1" xfId="0" applyNumberFormat="1" applyFont="1" applyFill="1" applyBorder="1" applyAlignment="1" applyProtection="1">
      <alignment horizontal="center" vertical="center" wrapText="1"/>
      <protection locked="0"/>
    </xf>
    <xf numFmtId="179" fontId="8" fillId="0" borderId="1" xfId="1230" applyNumberFormat="1" applyFont="1" applyFill="1" applyBorder="1" applyAlignment="1">
      <alignment horizontal="center" vertical="center" wrapText="1"/>
    </xf>
    <xf numFmtId="179" fontId="8" fillId="0" borderId="1" xfId="1230" applyNumberFormat="1" applyFont="1" applyFill="1" applyBorder="1" applyAlignment="1">
      <alignment horizontal="justify" vertical="center" wrapText="1"/>
    </xf>
    <xf numFmtId="179" fontId="2" fillId="0" borderId="1" xfId="1230" applyNumberFormat="1" applyFont="1" applyFill="1" applyBorder="1" applyAlignment="1">
      <alignment horizontal="left" vertical="center" wrapText="1"/>
    </xf>
    <xf numFmtId="0" fontId="2" fillId="0" borderId="1" xfId="1230" applyNumberFormat="1" applyFont="1" applyFill="1" applyBorder="1" applyAlignment="1">
      <alignment horizontal="left" vertical="center" wrapText="1"/>
    </xf>
    <xf numFmtId="180" fontId="2" fillId="0" borderId="1" xfId="1230" applyNumberFormat="1" applyFont="1" applyFill="1" applyBorder="1" applyAlignment="1" applyProtection="1">
      <alignment horizontal="justify" vertical="center" wrapText="1"/>
      <protection locked="0"/>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8" fillId="0" borderId="4" xfId="0" applyFont="1" applyFill="1" applyBorder="1" applyAlignment="1">
      <alignment horizontal="center" vertical="center"/>
    </xf>
    <xf numFmtId="0" fontId="8" fillId="0" borderId="5" xfId="0" applyFont="1" applyFill="1" applyBorder="1" applyAlignment="1">
      <alignment horizontal="justify" vertical="center" wrapText="1"/>
    </xf>
    <xf numFmtId="180" fontId="2" fillId="0" borderId="1" xfId="1230" applyNumberFormat="1" applyFont="1" applyFill="1" applyBorder="1" applyAlignment="1" applyProtection="1">
      <alignment horizontal="center" vertical="center" wrapText="1"/>
      <protection locked="0"/>
    </xf>
    <xf numFmtId="180" fontId="8" fillId="0" borderId="1" xfId="1230" applyNumberFormat="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justify" vertical="center" wrapText="1"/>
    </xf>
    <xf numFmtId="0" fontId="3" fillId="0" borderId="1" xfId="1230" applyNumberFormat="1" applyFont="1" applyFill="1" applyBorder="1" applyAlignment="1">
      <alignment horizontal="justify" vertical="center" wrapText="1"/>
    </xf>
    <xf numFmtId="179" fontId="3" fillId="0" borderId="0" xfId="0" applyNumberFormat="1" applyFont="1" applyFill="1" applyBorder="1" applyAlignment="1">
      <alignment horizontal="left" vertical="center" wrapText="1"/>
    </xf>
    <xf numFmtId="178" fontId="8" fillId="0" borderId="1" xfId="1230"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0" fontId="9" fillId="0" borderId="1" xfId="1230" applyNumberFormat="1" applyFont="1" applyFill="1" applyBorder="1" applyAlignment="1">
      <alignment horizontal="justify" vertical="center" wrapText="1"/>
    </xf>
    <xf numFmtId="180" fontId="11" fillId="0" borderId="1" xfId="1346" applyNumberFormat="1" applyFont="1" applyFill="1" applyBorder="1" applyAlignment="1">
      <alignment horizontal="center" vertical="center" wrapText="1"/>
    </xf>
    <xf numFmtId="176" fontId="2" fillId="0" borderId="1" xfId="1230" applyNumberFormat="1" applyFont="1" applyFill="1" applyBorder="1" applyAlignment="1" applyProtection="1">
      <alignment horizontal="center" vertical="center" wrapText="1"/>
      <protection locked="0"/>
    </xf>
    <xf numFmtId="179" fontId="11" fillId="0" borderId="1" xfId="0" applyNumberFormat="1" applyFont="1" applyFill="1" applyBorder="1" applyAlignment="1">
      <alignment horizontal="center" vertical="center" wrapText="1"/>
    </xf>
    <xf numFmtId="180" fontId="11"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justify" vertical="center" wrapText="1"/>
      <protection locked="0"/>
    </xf>
    <xf numFmtId="0" fontId="2"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cellXfs>
  <cellStyles count="1355">
    <cellStyle name="常规" xfId="0" builtinId="0"/>
    <cellStyle name="计算 17" xfId="1"/>
    <cellStyle name="计算 22" xfId="2"/>
    <cellStyle name="40% - 强调文字颜色 6 13" xfId="3"/>
    <cellStyle name="强调文字颜色 3 7" xfId="4"/>
    <cellStyle name="0,0_x000d__x000a_NA_x000d__x000a_ 14" xfId="5"/>
    <cellStyle name="常规 18" xfId="6"/>
    <cellStyle name="常规 23" xfId="7"/>
    <cellStyle name="链接单元格 5" xfId="8"/>
    <cellStyle name="输入 7" xfId="9"/>
    <cellStyle name="标题 1 13" xfId="10"/>
    <cellStyle name="标题 2 7" xfId="11"/>
    <cellStyle name="60% - 强调文字颜色 3 3" xfId="12"/>
    <cellStyle name="40% - 强调文字颜色 1 25" xfId="13"/>
    <cellStyle name="40% - 强调文字颜色 1 30" xfId="14"/>
    <cellStyle name="标题 4 5" xfId="15"/>
    <cellStyle name="0,0_x000d__x000a_NA_x000d__x000a_ 13" xfId="16"/>
    <cellStyle name="40% - 强调文字颜色 6 29" xfId="17"/>
    <cellStyle name="常规 35" xfId="18"/>
    <cellStyle name="检查单元格 3" xfId="19"/>
    <cellStyle name="60% - 强调文字颜色 6 26" xfId="20"/>
    <cellStyle name="差 19" xfId="21"/>
    <cellStyle name="差 24" xfId="22"/>
    <cellStyle name="常规 2 6" xfId="23"/>
    <cellStyle name="输出 24" xfId="24"/>
    <cellStyle name="输出 19" xfId="25"/>
    <cellStyle name="适中 14" xfId="26"/>
    <cellStyle name="20% - 强调文字颜色 2 2" xfId="27"/>
    <cellStyle name="60% - 强调文字颜色 2 8" xfId="28"/>
    <cellStyle name="强调文字颜色 5 17" xfId="29"/>
    <cellStyle name="强调文字颜色 5 22" xfId="30"/>
    <cellStyle name="标题 3 19" xfId="31"/>
    <cellStyle name="标题 3 24" xfId="32"/>
    <cellStyle name="20% - 强调文字颜色 6 27" xfId="33"/>
    <cellStyle name="20% - 强调文字颜色 1 4" xfId="34"/>
    <cellStyle name="强调文字颜色 2 27" xfId="35"/>
    <cellStyle name="常规 2 14" xfId="36"/>
    <cellStyle name="20% - 强调文字颜色 3 16" xfId="37"/>
    <cellStyle name="20% - 强调文字颜色 3 21" xfId="38"/>
    <cellStyle name="强调文字颜色 1 23" xfId="39"/>
    <cellStyle name="强调文字颜色 1 18" xfId="40"/>
    <cellStyle name="20% - 强调文字颜色 2 12" xfId="41"/>
    <cellStyle name="40% - 强调文字颜色 6 8" xfId="42"/>
    <cellStyle name="注释 27" xfId="43"/>
    <cellStyle name="40% - 强调文字颜色 2 30" xfId="44"/>
    <cellStyle name="40% - 强调文字颜色 2 25" xfId="45"/>
    <cellStyle name="20% - 强调文字颜色 4 5" xfId="46"/>
    <cellStyle name="强调文字颜色 5 4" xfId="47"/>
    <cellStyle name="40% - 强调文字颜色 1 11" xfId="48"/>
    <cellStyle name="强调文字颜色 5 6" xfId="49"/>
    <cellStyle name="警告文本 16" xfId="50"/>
    <cellStyle name="警告文本 21" xfId="51"/>
    <cellStyle name="解释性文本 10" xfId="52"/>
    <cellStyle name="常规 9" xfId="53"/>
    <cellStyle name="60% - 强调文字颜色 5 11" xfId="54"/>
    <cellStyle name="标题 2 9" xfId="55"/>
    <cellStyle name="标题 1 15" xfId="56"/>
    <cellStyle name="标题 1 20" xfId="57"/>
    <cellStyle name="汇总 27" xfId="58"/>
    <cellStyle name="标题 2 5" xfId="59"/>
    <cellStyle name="标题 1 11" xfId="60"/>
    <cellStyle name="60% - 强调文字颜色 2 9" xfId="61"/>
    <cellStyle name="强调文字颜色 5 23" xfId="62"/>
    <cellStyle name="强调文字颜色 5 18" xfId="63"/>
    <cellStyle name="20% - 强调文字颜色 5 8" xfId="64"/>
    <cellStyle name="警告文本 2" xfId="65"/>
    <cellStyle name="标题 1 26" xfId="66"/>
    <cellStyle name="注释 8" xfId="67"/>
    <cellStyle name="强调文字颜色 4 4" xfId="68"/>
    <cellStyle name="60% - 强调文字颜色 3 5" xfId="69"/>
    <cellStyle name="注释 2" xfId="70"/>
    <cellStyle name="60% - 强调文字颜色 6 11" xfId="71"/>
    <cellStyle name="标题 6" xfId="72"/>
    <cellStyle name="常规 2 4" xfId="73"/>
    <cellStyle name="输出 17" xfId="74"/>
    <cellStyle name="输出 22" xfId="75"/>
    <cellStyle name="适中 12" xfId="76"/>
    <cellStyle name="20% - 强调文字颜色 5 27" xfId="77"/>
    <cellStyle name="40% - 强调文字颜色 5 27" xfId="78"/>
    <cellStyle name="好 21" xfId="79"/>
    <cellStyle name="好 16" xfId="80"/>
    <cellStyle name="强调文字颜色 6 5" xfId="81"/>
    <cellStyle name="强调文字颜色 4 15" xfId="82"/>
    <cellStyle name="强调文字颜色 4 20" xfId="83"/>
    <cellStyle name="60% - 强调文字颜色 2 14" xfId="84"/>
    <cellStyle name="强调文字颜色 2 21" xfId="85"/>
    <cellStyle name="强调文字颜色 2 16" xfId="86"/>
    <cellStyle name="20% - 强调文字颜色 3 10" xfId="87"/>
    <cellStyle name="解释性文本 21" xfId="88"/>
    <cellStyle name="解释性文本 16" xfId="89"/>
    <cellStyle name="标题 3 3" xfId="90"/>
    <cellStyle name="60% - 强调文字颜色 5 22" xfId="91"/>
    <cellStyle name="60% - 强调文字颜色 5 17" xfId="92"/>
    <cellStyle name="60% - 强调文字颜色 5 10" xfId="93"/>
    <cellStyle name="60% - 强调文字颜色 6 5" xfId="94"/>
    <cellStyle name="20% - 强调文字颜色 6 17" xfId="95"/>
    <cellStyle name="20% - 强调文字颜色 6 22" xfId="96"/>
    <cellStyle name="常规 3 6" xfId="97"/>
    <cellStyle name="40% - 强调文字颜色 2 27" xfId="98"/>
    <cellStyle name="20% - 强调文字颜色 4 7" xfId="99"/>
    <cellStyle name="40% - 强调文字颜色 6 28" xfId="100"/>
    <cellStyle name="60% - 强调文字颜色 4 8" xfId="101"/>
    <cellStyle name="好 3" xfId="102"/>
    <cellStyle name="标题 19" xfId="103"/>
    <cellStyle name="标题 24" xfId="104"/>
    <cellStyle name="20% - 强调文字颜色 4 13" xfId="105"/>
    <cellStyle name="60% - 强调文字颜色 2 6" xfId="106"/>
    <cellStyle name="强调文字颜色 5 20" xfId="107"/>
    <cellStyle name="强调文字颜色 5 15" xfId="108"/>
    <cellStyle name="60% - 强调文字颜色 3 14" xfId="109"/>
    <cellStyle name="标题 3 22" xfId="110"/>
    <cellStyle name="标题 3 17" xfId="111"/>
    <cellStyle name="常规 8" xfId="112"/>
    <cellStyle name="20% - 强调文字颜色 3 25" xfId="113"/>
    <cellStyle name="20% - 强调文字颜色 3 30" xfId="114"/>
    <cellStyle name="0,0_x000d__x000a_NA_x000d__x000a_ 4" xfId="115"/>
    <cellStyle name="常规 2 18" xfId="116"/>
    <cellStyle name="常规 2 23" xfId="117"/>
    <cellStyle name="20% - 强调文字颜色 1 18" xfId="118"/>
    <cellStyle name="20% - 强调文字颜色 1 23" xfId="119"/>
    <cellStyle name="标题 26" xfId="120"/>
    <cellStyle name="20% - 强调文字颜色 4 15" xfId="121"/>
    <cellStyle name="20% - 强调文字颜色 4 20" xfId="122"/>
    <cellStyle name="20% - 强调文字颜色 4 9" xfId="123"/>
    <cellStyle name="40% - 强调文字颜色 2 29" xfId="124"/>
    <cellStyle name="60% - 强调文字颜色 4 15" xfId="125"/>
    <cellStyle name="60% - 强调文字颜色 4 20" xfId="126"/>
    <cellStyle name="强调文字颜色 6 21" xfId="127"/>
    <cellStyle name="强调文字颜色 6 16" xfId="128"/>
    <cellStyle name="40% - 强调文字颜色 5 6" xfId="129"/>
    <cellStyle name="注释 26" xfId="130"/>
    <cellStyle name="常规 3 3" xfId="131"/>
    <cellStyle name="检查单元格 26" xfId="132"/>
    <cellStyle name="标题 12" xfId="133"/>
    <cellStyle name="20% - 着色 4" xfId="134"/>
    <cellStyle name="40% - 强调文字颜色 1 5" xfId="135"/>
    <cellStyle name="差 8" xfId="136"/>
    <cellStyle name="警告文本 22" xfId="137"/>
    <cellStyle name="警告文本 17" xfId="138"/>
    <cellStyle name="20% - 强调文字颜色 2 10" xfId="139"/>
    <cellStyle name="强调文字颜色 1 21" xfId="140"/>
    <cellStyle name="强调文字颜色 1 16" xfId="141"/>
    <cellStyle name="40% - 强调文字颜色 6 6" xfId="142"/>
    <cellStyle name="标题 2 27" xfId="143"/>
    <cellStyle name="输出 14" xfId="144"/>
    <cellStyle name="60% - 强调文字颜色 2 11" xfId="145"/>
    <cellStyle name="强调文字颜色 4 12" xfId="146"/>
    <cellStyle name="注释 23" xfId="147"/>
    <cellStyle name="注释 18" xfId="148"/>
    <cellStyle name="强调文字颜色 1 19" xfId="149"/>
    <cellStyle name="强调文字颜色 1 24" xfId="150"/>
    <cellStyle name="40% - 强调文字颜色 6 9" xfId="151"/>
    <cellStyle name="20% - 强调文字颜色 2 13" xfId="152"/>
    <cellStyle name="40% - 强调文字颜色 2 4" xfId="153"/>
    <cellStyle name="输入 10" xfId="154"/>
    <cellStyle name="60% - 强调文字颜色 3 9" xfId="155"/>
    <cellStyle name="注释 6" xfId="156"/>
    <cellStyle name="强调文字颜色 4 2" xfId="157"/>
    <cellStyle name="标题 1 19" xfId="158"/>
    <cellStyle name="标题 1 24" xfId="159"/>
    <cellStyle name="20% - 强调文字颜色 6 8" xfId="160"/>
    <cellStyle name="40% - 强调文字颜色 2 20" xfId="161"/>
    <cellStyle name="40% - 强调文字颜色 2 15" xfId="162"/>
    <cellStyle name="样式 1" xfId="163"/>
    <cellStyle name="警告文本 25" xfId="164"/>
    <cellStyle name="40% - 强调文字颜色 2 17" xfId="165"/>
    <cellStyle name="40% - 强调文字颜色 2 22" xfId="166"/>
    <cellStyle name="20% - 强调文字颜色 4 2" xfId="167"/>
    <cellStyle name="强调文字颜色 2 29" xfId="168"/>
    <cellStyle name="20% - 强调文字颜色 1 6" xfId="169"/>
    <cellStyle name="60% - 强调文字颜色 3 11" xfId="170"/>
    <cellStyle name="标题 3 14" xfId="171"/>
    <cellStyle name="汇总 8" xfId="172"/>
    <cellStyle name="20% - 强调文字颜色 1 26" xfId="173"/>
    <cellStyle name="60% - 强调文字颜色 3 21" xfId="174"/>
    <cellStyle name="60% - 强调文字颜色 3 16" xfId="175"/>
    <cellStyle name="强调文字颜色 4 3" xfId="176"/>
    <cellStyle name="注释 7" xfId="177"/>
    <cellStyle name="60% - 强调文字颜色 6 3" xfId="178"/>
    <cellStyle name="20% - 强调文字颜色 6 20" xfId="179"/>
    <cellStyle name="20% - 强调文字颜色 6 15" xfId="180"/>
    <cellStyle name="标题 4 6" xfId="181"/>
    <cellStyle name="40% - 强调文字颜色 1 26" xfId="182"/>
    <cellStyle name="20% - 强调文字颜色 5 21" xfId="183"/>
    <cellStyle name="20% - 强调文字颜色 5 16" xfId="184"/>
    <cellStyle name="60% - 强调文字颜色 1 4" xfId="185"/>
    <cellStyle name="强调文字颜色 4 27" xfId="186"/>
    <cellStyle name="常规 14" xfId="187"/>
    <cellStyle name="适中 7" xfId="188"/>
    <cellStyle name="输出 8" xfId="189"/>
    <cellStyle name="40% - 强调文字颜色 3 6" xfId="190"/>
    <cellStyle name="60% - 强调文字颜色 4 29" xfId="191"/>
    <cellStyle name="输入 5" xfId="192"/>
    <cellStyle name="链接单元格 3" xfId="193"/>
    <cellStyle name="常规 36" xfId="194"/>
    <cellStyle name="40% - 强调文字颜色 1 10" xfId="195"/>
    <cellStyle name="强调文字颜色 4 25" xfId="196"/>
    <cellStyle name="强调文字颜色 4 30" xfId="197"/>
    <cellStyle name="常规 12" xfId="198"/>
    <cellStyle name="标题 1 27" xfId="199"/>
    <cellStyle name="注释 9" xfId="200"/>
    <cellStyle name="强调文字颜色 4 5" xfId="201"/>
    <cellStyle name="60% - 强调文字颜色 6 4" xfId="202"/>
    <cellStyle name="20% - 强调文字颜色 6 21" xfId="203"/>
    <cellStyle name="20% - 强调文字颜色 6 16" xfId="204"/>
    <cellStyle name="20% - 强调文字颜色 2 18" xfId="205"/>
    <cellStyle name="20% - 强调文字颜色 2 23" xfId="206"/>
    <cellStyle name="60% - 强调文字颜色 5 2" xfId="207"/>
    <cellStyle name="强调文字颜色 1 29" xfId="208"/>
    <cellStyle name="警告文本 13" xfId="209"/>
    <cellStyle name="强调文字颜色 6 11" xfId="210"/>
    <cellStyle name="60% - 强调文字颜色 1 5" xfId="211"/>
    <cellStyle name="20% - 强调文字颜色 5 22" xfId="212"/>
    <cellStyle name="20% - 强调文字颜色 5 17" xfId="213"/>
    <cellStyle name="60% - 强调文字颜色 2 27" xfId="214"/>
    <cellStyle name="强调文字颜色 4 28" xfId="215"/>
    <cellStyle name="常规 20" xfId="216"/>
    <cellStyle name="常规 15" xfId="217"/>
    <cellStyle name="适中 4" xfId="218"/>
    <cellStyle name="输出 5" xfId="219"/>
    <cellStyle name="60% - 强调文字颜色 1 11" xfId="220"/>
    <cellStyle name="20% - 强调文字颜色 3 2" xfId="221"/>
    <cellStyle name="强调文字颜色 3 12" xfId="222"/>
    <cellStyle name="链接单元格 15" xfId="223"/>
    <cellStyle name="链接单元格 20" xfId="224"/>
    <cellStyle name="40% - 强调文字颜色 4 27" xfId="225"/>
    <cellStyle name="40% - 强调文字颜色 1 27" xfId="226"/>
    <cellStyle name="标题 4 7" xfId="227"/>
    <cellStyle name="计算 4" xfId="228"/>
    <cellStyle name="0,0_x000d__x000a_NA_x000d__x000a_ 8" xfId="229"/>
    <cellStyle name="常规 2 27" xfId="230"/>
    <cellStyle name="20% - 强调文字颜色 3 29" xfId="231"/>
    <cellStyle name="20% - 强调文字颜色 5 3" xfId="232"/>
    <cellStyle name="40% - 强调文字颜色 1 14" xfId="233"/>
    <cellStyle name="强调文字颜色 5 7" xfId="234"/>
    <cellStyle name="60% - 强调文字颜色 2 7" xfId="235"/>
    <cellStyle name="强调文字颜色 5 21" xfId="236"/>
    <cellStyle name="强调文字颜色 5 16" xfId="237"/>
    <cellStyle name="40% - 着色 1" xfId="238"/>
    <cellStyle name="60% - 强调文字颜色 3 8" xfId="239"/>
    <cellStyle name="标题 1 23" xfId="240"/>
    <cellStyle name="标题 1 18" xfId="241"/>
    <cellStyle name="汇总 24" xfId="242"/>
    <cellStyle name="汇总 19" xfId="243"/>
    <cellStyle name="标题 2 2" xfId="244"/>
    <cellStyle name="20% - 强调文字颜色 2 4" xfId="245"/>
    <cellStyle name="40% - 强调文字颜色 5 25" xfId="246"/>
    <cellStyle name="40% - 强调文字颜色 5 30" xfId="247"/>
    <cellStyle name="好 14" xfId="248"/>
    <cellStyle name="强调文字颜色 6 3" xfId="249"/>
    <cellStyle name="20% - 强调文字颜色 6 10" xfId="250"/>
    <cellStyle name="好 28" xfId="251"/>
    <cellStyle name="20% - 强调文字颜色 1 24" xfId="252"/>
    <cellStyle name="20% - 强调文字颜色 1 19" xfId="253"/>
    <cellStyle name="标题 27" xfId="254"/>
    <cellStyle name="20% - 强调文字颜色 4 21" xfId="255"/>
    <cellStyle name="20% - 强调文字颜色 4 16" xfId="256"/>
    <cellStyle name="40% - 强调文字颜色 5 10" xfId="257"/>
    <cellStyle name="60% - 强调文字颜色 5 4" xfId="258"/>
    <cellStyle name="20% - 强调文字颜色 2 30" xfId="259"/>
    <cellStyle name="20% - 强调文字颜色 2 25" xfId="260"/>
    <cellStyle name="40% - 强调文字颜色 3 9" xfId="261"/>
    <cellStyle name="计算 24" xfId="262"/>
    <cellStyle name="计算 19" xfId="263"/>
    <cellStyle name="40% - 强调文字颜色 6 15" xfId="264"/>
    <cellStyle name="40% - 强调文字颜色 6 20" xfId="265"/>
    <cellStyle name="常规_2017年钦州市人民政府为民办实事项目责任表_34" xfId="266"/>
    <cellStyle name="0,0_x000d__x000a_NA_x000d__x000a_ 15" xfId="267"/>
    <cellStyle name="0,0_x000d__x000a_NA_x000d__x000a_ 20" xfId="268"/>
    <cellStyle name="40% - 强调文字颜色 1 28" xfId="269"/>
    <cellStyle name="适中 9" xfId="270"/>
    <cellStyle name="60% - 强调文字颜色 4 21" xfId="271"/>
    <cellStyle name="60% - 强调文字颜色 4 16" xfId="272"/>
    <cellStyle name="强调文字颜色 6 22" xfId="273"/>
    <cellStyle name="强调文字颜色 6 17" xfId="274"/>
    <cellStyle name="标题 2 10" xfId="275"/>
    <cellStyle name="40% - 强调文字颜色 2 6" xfId="276"/>
    <cellStyle name="标题 4 13" xfId="277"/>
    <cellStyle name="0,0_x000d__x000a_NA_x000d__x000a_ 3" xfId="278"/>
    <cellStyle name="常规 2 17" xfId="279"/>
    <cellStyle name="常规 2 22" xfId="280"/>
    <cellStyle name="20% - 强调文字颜色 3 24" xfId="281"/>
    <cellStyle name="20% - 强调文字颜色 3 19" xfId="282"/>
    <cellStyle name="标题 4 12" xfId="283"/>
    <cellStyle name="标题 23" xfId="284"/>
    <cellStyle name="标题 18" xfId="285"/>
    <cellStyle name="样式 1 2" xfId="286"/>
    <cellStyle name="20% - 强调文字颜色 4 12" xfId="287"/>
    <cellStyle name="计算 28" xfId="288"/>
    <cellStyle name="40% - 强调文字颜色 6 19" xfId="289"/>
    <cellStyle name="40% - 强调文字颜色 6 24" xfId="290"/>
    <cellStyle name="强调文字颜色 3 9" xfId="291"/>
    <cellStyle name="检查单元格 2" xfId="292"/>
    <cellStyle name="警告文本 26" xfId="293"/>
    <cellStyle name="注释 29" xfId="294"/>
    <cellStyle name="警告文本 14" xfId="295"/>
    <cellStyle name="强调文字颜色 3 2" xfId="296"/>
    <cellStyle name="20% - 强调文字颜色 1 3" xfId="297"/>
    <cellStyle name="强调文字颜色 2 26" xfId="298"/>
    <cellStyle name="20% - 强调文字颜色 3 15" xfId="299"/>
    <cellStyle name="20% - 强调文字颜色 3 20" xfId="300"/>
    <cellStyle name="常规 2 13" xfId="301"/>
    <cellStyle name="标题 28" xfId="302"/>
    <cellStyle name="20% - 强调文字颜色 4 17" xfId="303"/>
    <cellStyle name="20% - 强调文字颜色 4 22" xfId="304"/>
    <cellStyle name="40% - 强调文字颜色 4 17" xfId="305"/>
    <cellStyle name="40% - 强调文字颜色 4 22" xfId="306"/>
    <cellStyle name="链接单元格 10" xfId="307"/>
    <cellStyle name="输入 25" xfId="308"/>
    <cellStyle name="输入 30" xfId="309"/>
    <cellStyle name="40% - 着色 2" xfId="310"/>
    <cellStyle name="60% - 强调文字颜色 2 17" xfId="311"/>
    <cellStyle name="60% - 强调文字颜色 2 22" xfId="312"/>
    <cellStyle name="20% - 强调文字颜色 5 12" xfId="313"/>
    <cellStyle name="强调文字颜色 4 23" xfId="314"/>
    <cellStyle name="强调文字颜色 4 18" xfId="315"/>
    <cellStyle name="常规 10" xfId="316"/>
    <cellStyle name="60% - 强调文字颜色 2 4" xfId="317"/>
    <cellStyle name="强调文字颜色 5 13" xfId="318"/>
    <cellStyle name="20% - 着色 1" xfId="319"/>
    <cellStyle name="40% - 强调文字颜色 1 2" xfId="320"/>
    <cellStyle name="强调文字颜色 3 10" xfId="321"/>
    <cellStyle name="40% - 着色 5" xfId="322"/>
    <cellStyle name="强调文字颜色 5 10" xfId="323"/>
    <cellStyle name="强调文字颜色 3 3" xfId="324"/>
    <cellStyle name="标题 17" xfId="325"/>
    <cellStyle name="标题 22" xfId="326"/>
    <cellStyle name="20% - 强调文字颜色 4 11" xfId="327"/>
    <cellStyle name="标题 2 16" xfId="328"/>
    <cellStyle name="标题 2 21" xfId="329"/>
    <cellStyle name="60% - 强调文字颜色 2 13" xfId="330"/>
    <cellStyle name="强调文字颜色 5 3" xfId="331"/>
    <cellStyle name="标题 2 20" xfId="332"/>
    <cellStyle name="标题 2 15" xfId="333"/>
    <cellStyle name="标题 1 6" xfId="334"/>
    <cellStyle name="强调文字颜色 1 12" xfId="335"/>
    <cellStyle name="40% - 强调文字颜色 6 2" xfId="336"/>
    <cellStyle name="适中 28" xfId="337"/>
    <cellStyle name="20% - 强调文字颜色 3 8" xfId="338"/>
    <cellStyle name="60% - 强调文字颜色 1 22" xfId="339"/>
    <cellStyle name="60% - 强调文字颜色 1 17" xfId="340"/>
    <cellStyle name="40% - 强调文字颜色 3 7" xfId="341"/>
    <cellStyle name="差 3" xfId="342"/>
    <cellStyle name="40% - 强调文字颜色 3 23" xfId="343"/>
    <cellStyle name="40% - 强调文字颜色 3 18" xfId="344"/>
    <cellStyle name="常规 8 5_2017年钦州市人民政府为民办实事项目责任表" xfId="345"/>
    <cellStyle name="40% - 强调文字颜色 2 12" xfId="346"/>
    <cellStyle name="60% - 强调文字颜色 5 13" xfId="347"/>
    <cellStyle name="解释性文本 12" xfId="348"/>
    <cellStyle name="强调文字颜色 1 3" xfId="349"/>
    <cellStyle name="标题 4 15" xfId="350"/>
    <cellStyle name="标题 4 20" xfId="351"/>
    <cellStyle name="20% - 强调文字颜色 5 19" xfId="352"/>
    <cellStyle name="20% - 强调文字颜色 5 24" xfId="353"/>
    <cellStyle name="60% - 强调文字颜色 1 7" xfId="354"/>
    <cellStyle name="20% - 强调文字颜色 3 11" xfId="355"/>
    <cellStyle name="强调文字颜色 2 22" xfId="356"/>
    <cellStyle name="强调文字颜色 2 17" xfId="357"/>
    <cellStyle name="标题 3 25" xfId="358"/>
    <cellStyle name="常规 30" xfId="359"/>
    <cellStyle name="常规 25" xfId="360"/>
    <cellStyle name="输出 15" xfId="361"/>
    <cellStyle name="输出 20" xfId="362"/>
    <cellStyle name="适中 10" xfId="363"/>
    <cellStyle name="常规 2 2" xfId="364"/>
    <cellStyle name="强调文字颜色 6 23" xfId="365"/>
    <cellStyle name="强调文字颜色 6 18" xfId="366"/>
    <cellStyle name="60% - 强调文字颜色 4 22" xfId="367"/>
    <cellStyle name="60% - 强调文字颜色 4 17" xfId="368"/>
    <cellStyle name="常规 2 28" xfId="369"/>
    <cellStyle name="计算 5" xfId="370"/>
    <cellStyle name="40% - 强调文字颜色 4 23" xfId="371"/>
    <cellStyle name="40% - 强调文字颜色 4 18" xfId="372"/>
    <cellStyle name="链接单元格 11" xfId="373"/>
    <cellStyle name="输入 26" xfId="374"/>
    <cellStyle name="40% - 着色 3" xfId="375"/>
    <cellStyle name="40% - 强调文字颜色 1 12" xfId="376"/>
    <cellStyle name="强调文字颜色 5 5" xfId="377"/>
    <cellStyle name="60% - 强调文字颜色 1 3" xfId="378"/>
    <cellStyle name="20% - 强调文字颜色 5 15" xfId="379"/>
    <cellStyle name="20% - 强调文字颜色 5 20" xfId="380"/>
    <cellStyle name="40% - 强调文字颜色 5 2" xfId="381"/>
    <cellStyle name="输入 6" xfId="382"/>
    <cellStyle name="链接单元格 4" xfId="383"/>
    <cellStyle name="输入 11" xfId="384"/>
    <cellStyle name="40% - 强调文字颜色 2 5" xfId="385"/>
    <cellStyle name="强调文字颜色 2 8" xfId="386"/>
    <cellStyle name="40% - 强调文字颜色 5 13" xfId="387"/>
    <cellStyle name="60% - 强调文字颜色 5 7" xfId="388"/>
    <cellStyle name="着色 2" xfId="389"/>
    <cellStyle name="标题 3 13" xfId="390"/>
    <cellStyle name="警告文本 4" xfId="391"/>
    <cellStyle name="计算 7" xfId="392"/>
    <cellStyle name="检查单元格 10" xfId="393"/>
    <cellStyle name="注释 15" xfId="394"/>
    <cellStyle name="注释 20" xfId="395"/>
    <cellStyle name="20% - 强调文字颜色 4 28" xfId="396"/>
    <cellStyle name="60% - 着色 4" xfId="397"/>
    <cellStyle name="20% - 强调文字颜色 5 25" xfId="398"/>
    <cellStyle name="20% - 强调文字颜色 5 30" xfId="399"/>
    <cellStyle name="60% - 强调文字颜色 1 8" xfId="400"/>
    <cellStyle name="40% - 强调文字颜色 1 29" xfId="401"/>
    <cellStyle name="标题 4 9" xfId="402"/>
    <cellStyle name="警告文本 3" xfId="403"/>
    <cellStyle name="标题 3 11" xfId="404"/>
    <cellStyle name="强调文字颜色 2 10" xfId="405"/>
    <cellStyle name="40% - 强调文字颜色 4 4" xfId="406"/>
    <cellStyle name="解释性文本 19" xfId="407"/>
    <cellStyle name="解释性文本 24" xfId="408"/>
    <cellStyle name="常规 22" xfId="409"/>
    <cellStyle name="常规 17" xfId="410"/>
    <cellStyle name="检查单元格 11" xfId="411"/>
    <cellStyle name="计算 8" xfId="412"/>
    <cellStyle name="注释 16" xfId="413"/>
    <cellStyle name="注释 21" xfId="414"/>
    <cellStyle name="20% - 强调文字颜色 4 29" xfId="415"/>
    <cellStyle name="60% - 着色 5" xfId="416"/>
    <cellStyle name="40% - 强调文字颜色 2 23" xfId="417"/>
    <cellStyle name="40% - 强调文字颜色 2 18" xfId="418"/>
    <cellStyle name="20% - 强调文字颜色 4 3" xfId="419"/>
    <cellStyle name="常规 3 2" xfId="420"/>
    <cellStyle name="计算 6" xfId="421"/>
    <cellStyle name="标题 3 10" xfId="422"/>
    <cellStyle name="60% - 强调文字颜色 3 30" xfId="423"/>
    <cellStyle name="60% - 强调文字颜色 3 25" xfId="424"/>
    <cellStyle name="强调文字颜色 5 26" xfId="425"/>
    <cellStyle name="强调文字颜色 4 7" xfId="426"/>
    <cellStyle name="标题 4 3" xfId="427"/>
    <cellStyle name="强调文字颜色 5 9" xfId="428"/>
    <cellStyle name="汇总 17" xfId="429"/>
    <cellStyle name="汇总 22" xfId="430"/>
    <cellStyle name="40% - 强调文字颜色 4 13" xfId="431"/>
    <cellStyle name="输入 21" xfId="432"/>
    <cellStyle name="输入 16" xfId="433"/>
    <cellStyle name="强调文字颜色 2 5" xfId="434"/>
    <cellStyle name="强调文字颜色 2 4" xfId="435"/>
    <cellStyle name="60% - 强调文字颜色 3 10" xfId="436"/>
    <cellStyle name="输出 29" xfId="437"/>
    <cellStyle name="适中 24" xfId="438"/>
    <cellStyle name="适中 19" xfId="439"/>
    <cellStyle name="适中 26" xfId="440"/>
    <cellStyle name="40% - 强调文字颜色 2 16" xfId="441"/>
    <cellStyle name="40% - 强调文字颜色 2 21" xfId="442"/>
    <cellStyle name="常规 3 8" xfId="443"/>
    <cellStyle name="标题 1 3" xfId="444"/>
    <cellStyle name="60% - 强调文字颜色 2 10" xfId="445"/>
    <cellStyle name="计算 9" xfId="446"/>
    <cellStyle name="注释 17" xfId="447"/>
    <cellStyle name="注释 22" xfId="448"/>
    <cellStyle name="60% - 着色 6" xfId="449"/>
    <cellStyle name="标题 3 15" xfId="450"/>
    <cellStyle name="标题 3 20" xfId="451"/>
    <cellStyle name="20% - 强调文字颜色 3 9" xfId="452"/>
    <cellStyle name="60% - 强调文字颜色 1 18" xfId="453"/>
    <cellStyle name="60% - 强调文字颜色 1 23" xfId="454"/>
    <cellStyle name="强调文字颜色 6 15" xfId="455"/>
    <cellStyle name="强调文字颜色 6 20" xfId="456"/>
    <cellStyle name="警告文本 7" xfId="457"/>
    <cellStyle name="强调文字颜色 4 9" xfId="458"/>
    <cellStyle name="强调文字颜色 5 28" xfId="459"/>
    <cellStyle name="60% - 强调文字颜色 3 27" xfId="460"/>
    <cellStyle name="60% - 强调文字颜色 5 29" xfId="461"/>
    <cellStyle name="常规 21" xfId="462"/>
    <cellStyle name="常规 16" xfId="463"/>
    <cellStyle name="强调文字颜色 4 29" xfId="464"/>
    <cellStyle name="40% - 强调文字颜色 3 10" xfId="465"/>
    <cellStyle name="适中 15" xfId="466"/>
    <cellStyle name="适中 20" xfId="467"/>
    <cellStyle name="输出 25" xfId="468"/>
    <cellStyle name="输出 30" xfId="469"/>
    <cellStyle name="常规 2 7" xfId="470"/>
    <cellStyle name="警告文本 5" xfId="471"/>
    <cellStyle name="强调文字颜色 2 7" xfId="472"/>
    <cellStyle name="常规 19" xfId="473"/>
    <cellStyle name="常规 24" xfId="474"/>
    <cellStyle name="60% - 强调文字颜色 5 14" xfId="475"/>
    <cellStyle name="强调文字颜色 6 10" xfId="476"/>
    <cellStyle name="汇总 13" xfId="477"/>
    <cellStyle name="60% - 强调文字颜色 5 28" xfId="478"/>
    <cellStyle name="标题 3 9" xfId="479"/>
    <cellStyle name="链接单元格 2" xfId="480"/>
    <cellStyle name="输入 4" xfId="481"/>
    <cellStyle name="强调文字颜色 3 24" xfId="482"/>
    <cellStyle name="强调文字颜色 3 19" xfId="483"/>
    <cellStyle name="常规 3 11" xfId="484"/>
    <cellStyle name="链接单元格 27" xfId="485"/>
    <cellStyle name="20% - 强调文字颜色 5 10" xfId="486"/>
    <cellStyle name="标题 2 14" xfId="487"/>
    <cellStyle name="链接单元格 25" xfId="488"/>
    <cellStyle name="差 2" xfId="489"/>
    <cellStyle name="适中 27" xfId="490"/>
    <cellStyle name="40% - 强调文字颜色 3 22" xfId="491"/>
    <cellStyle name="40% - 强调文字颜色 3 17" xfId="492"/>
    <cellStyle name="检查单元格 4" xfId="493"/>
    <cellStyle name="差 30" xfId="494"/>
    <cellStyle name="差 25" xfId="495"/>
    <cellStyle name="60% - 强调文字颜色 6 27" xfId="496"/>
    <cellStyle name="40% - 强调文字颜色 3 12" xfId="497"/>
    <cellStyle name="强调文字颜色 6 14" xfId="498"/>
    <cellStyle name="40% - 强调文字颜色 1 22" xfId="499"/>
    <cellStyle name="40% - 强调文字颜色 1 17" xfId="500"/>
    <cellStyle name="60% - 强调文字颜色 4 30" xfId="501"/>
    <cellStyle name="60% - 强调文字颜色 4 25" xfId="502"/>
    <cellStyle name="强调文字颜色 6 26" xfId="503"/>
    <cellStyle name="40% - 强调文字颜色 3 2" xfId="504"/>
    <cellStyle name="适中 3" xfId="505"/>
    <cellStyle name="输出 4" xfId="506"/>
    <cellStyle name="警告文本 19" xfId="507"/>
    <cellStyle name="警告文本 24" xfId="508"/>
    <cellStyle name="40% - 强调文字颜色 2 3" xfId="509"/>
    <cellStyle name="60% - 强调文字颜色 2 18" xfId="510"/>
    <cellStyle name="60% - 强调文字颜色 2 23" xfId="511"/>
    <cellStyle name="强调文字颜色 4 24" xfId="512"/>
    <cellStyle name="强调文字颜色 4 19" xfId="513"/>
    <cellStyle name="常规 11" xfId="514"/>
    <cellStyle name="20% - 强调文字颜色 5 13" xfId="515"/>
    <cellStyle name="20% - 强调文字颜色 1 12" xfId="516"/>
    <cellStyle name="强调文字颜色 6 9" xfId="517"/>
    <cellStyle name="20% - 强调文字颜色 1 28" xfId="518"/>
    <cellStyle name="40% - 强调文字颜色 3 14" xfId="519"/>
    <cellStyle name="好 30" xfId="520"/>
    <cellStyle name="好 25" xfId="521"/>
    <cellStyle name="20% - 强调文字颜色 1 9" xfId="522"/>
    <cellStyle name="强调文字颜色 6 2" xfId="523"/>
    <cellStyle name="好 13" xfId="524"/>
    <cellStyle name="40% - 强调文字颜色 5 24" xfId="525"/>
    <cellStyle name="40% - 强调文字颜色 5 19" xfId="526"/>
    <cellStyle name="20% - 强调文字颜色 2 3" xfId="527"/>
    <cellStyle name="60% - 着色 3" xfId="528"/>
    <cellStyle name="20% - 强调文字颜色 4 27" xfId="529"/>
    <cellStyle name="注释 14" xfId="530"/>
    <cellStyle name="60% - 强调文字颜色 3 29" xfId="531"/>
    <cellStyle name="20% - 强调文字颜色 6 19" xfId="532"/>
    <cellStyle name="20% - 强调文字颜色 6 24" xfId="533"/>
    <cellStyle name="60% - 强调文字颜色 6 7" xfId="534"/>
    <cellStyle name="解释性文本 23" xfId="535"/>
    <cellStyle name="解释性文本 18" xfId="536"/>
    <cellStyle name="40% - 强调文字颜色 4 3" xfId="537"/>
    <cellStyle name="60% - 强调文字颜色 5 19" xfId="538"/>
    <cellStyle name="60% - 强调文字颜色 5 24" xfId="539"/>
    <cellStyle name="标题 3 5" xfId="540"/>
    <cellStyle name="60% - 强调文字颜色 5 12" xfId="541"/>
    <cellStyle name="解释性文本 11" xfId="542"/>
    <cellStyle name="40% - 强调文字颜色 3 11" xfId="543"/>
    <cellStyle name="适中 16" xfId="544"/>
    <cellStyle name="适中 21" xfId="545"/>
    <cellStyle name="输出 26" xfId="546"/>
    <cellStyle name="常规 2 8" xfId="547"/>
    <cellStyle name="检查单元格 18" xfId="548"/>
    <cellStyle name="检查单元格 23" xfId="549"/>
    <cellStyle name="解释性文本 2" xfId="550"/>
    <cellStyle name="差 26" xfId="551"/>
    <cellStyle name="检查单元格 5" xfId="552"/>
    <cellStyle name="60% - 强调文字颜色 6 28" xfId="553"/>
    <cellStyle name="40% - 强调文字颜色 6 26" xfId="554"/>
    <cellStyle name="60% - 强调文字颜色 4 6" xfId="555"/>
    <cellStyle name="标题 3 27" xfId="556"/>
    <cellStyle name="链接单元格 9" xfId="557"/>
    <cellStyle name="常规 32" xfId="558"/>
    <cellStyle name="常规 27" xfId="559"/>
    <cellStyle name="40% - 强调文字颜色 5 21" xfId="560"/>
    <cellStyle name="40% - 强调文字颜色 5 16" xfId="561"/>
    <cellStyle name="好 10" xfId="562"/>
    <cellStyle name="60% - 强调文字颜色 6 20" xfId="563"/>
    <cellStyle name="60% - 强调文字颜色 6 15" xfId="564"/>
    <cellStyle name="差 13" xfId="565"/>
    <cellStyle name="20% - 强调文字颜色 2 24" xfId="566"/>
    <cellStyle name="20% - 强调文字颜色 2 19" xfId="567"/>
    <cellStyle name="60% - 强调文字颜色 5 3" xfId="568"/>
    <cellStyle name="40% - 强调文字颜色 4 6" xfId="569"/>
    <cellStyle name="解释性文本 26" xfId="570"/>
    <cellStyle name="汇总 25" xfId="571"/>
    <cellStyle name="标题 2 3" xfId="572"/>
    <cellStyle name="20% - 强调文字颜色 2 29" xfId="573"/>
    <cellStyle name="汇总 12" xfId="574"/>
    <cellStyle name="60% - 强调文字颜色 5 8" xfId="575"/>
    <cellStyle name="40% - 强调文字颜色 5 14" xfId="576"/>
    <cellStyle name="40% - 强调文字颜色 1 13" xfId="577"/>
    <cellStyle name="强调文字颜色 1 9" xfId="578"/>
    <cellStyle name="标题 4 26" xfId="579"/>
    <cellStyle name="60% - 强调文字颜色 4 18" xfId="580"/>
    <cellStyle name="60% - 强调文字颜色 4 23" xfId="581"/>
    <cellStyle name="强调文字颜色 6 24" xfId="582"/>
    <cellStyle name="强调文字颜色 6 19" xfId="583"/>
    <cellStyle name="警告文本 9" xfId="584"/>
    <cellStyle name="强调文字颜色 1 4" xfId="585"/>
    <cellStyle name="标题 4 21" xfId="586"/>
    <cellStyle name="标题 4 16" xfId="587"/>
    <cellStyle name="60% - 强调文字颜色 6 14" xfId="588"/>
    <cellStyle name="标题 9" xfId="589"/>
    <cellStyle name="差 12" xfId="590"/>
    <cellStyle name="常规 3" xfId="591"/>
    <cellStyle name="输入 2" xfId="592"/>
    <cellStyle name="强调文字颜色 1 7" xfId="593"/>
    <cellStyle name="标题 4 24" xfId="594"/>
    <cellStyle name="标题 4 19" xfId="595"/>
    <cellStyle name="输入 20" xfId="596"/>
    <cellStyle name="输入 15" xfId="597"/>
    <cellStyle name="40% - 强调文字颜色 4 12" xfId="598"/>
    <cellStyle name="60% - 强调文字颜色 2 28" xfId="599"/>
    <cellStyle name="20% - 强调文字颜色 5 18" xfId="600"/>
    <cellStyle name="20% - 强调文字颜色 5 23" xfId="601"/>
    <cellStyle name="60% - 强调文字颜色 1 6" xfId="602"/>
    <cellStyle name="输入 29" xfId="603"/>
    <cellStyle name="链接单元格 14" xfId="604"/>
    <cellStyle name="40% - 强调文字颜色 4 26" xfId="605"/>
    <cellStyle name="输入 17" xfId="606"/>
    <cellStyle name="输入 22" xfId="607"/>
    <cellStyle name="40% - 强调文字颜色 4 14" xfId="608"/>
    <cellStyle name="检查单元格 7" xfId="609"/>
    <cellStyle name="常规 6" xfId="610"/>
    <cellStyle name="强调文字颜色 1 6" xfId="611"/>
    <cellStyle name="标题 4 18" xfId="612"/>
    <cellStyle name="标题 4 23" xfId="613"/>
    <cellStyle name="标题 2 26" xfId="614"/>
    <cellStyle name="输出 13" xfId="615"/>
    <cellStyle name="20% - 强调文字颜色 6 29" xfId="616"/>
    <cellStyle name="汇总 6" xfId="617"/>
    <cellStyle name="检查单元格 22" xfId="618"/>
    <cellStyle name="检查单元格 17" xfId="619"/>
    <cellStyle name="常规 8 5 2" xfId="620"/>
    <cellStyle name="检查单元格 27" xfId="621"/>
    <cellStyle name="解释性文本 6" xfId="622"/>
    <cellStyle name="60% - 强调文字颜色 5 27" xfId="623"/>
    <cellStyle name="20% - 强调文字颜色 1 17" xfId="624"/>
    <cellStyle name="20% - 强调文字颜色 1 22" xfId="625"/>
    <cellStyle name="差 5" xfId="626"/>
    <cellStyle name="40% - 强调文字颜色 3 30" xfId="627"/>
    <cellStyle name="40% - 强调文字颜色 3 25" xfId="628"/>
    <cellStyle name="0,0_x000d__x000a_NA_x000d__x000a_ 21" xfId="629"/>
    <cellStyle name="0,0_x000d__x000a_NA_x000d__x000a_ 16" xfId="630"/>
    <cellStyle name="强调文字颜色 3 14" xfId="631"/>
    <cellStyle name="40% - 强调文字颜色 4 29" xfId="632"/>
    <cellStyle name="链接单元格 17" xfId="633"/>
    <cellStyle name="链接单元格 22" xfId="634"/>
    <cellStyle name="0,0_x000d__x000a_NA_x000d__x000a_ 18" xfId="635"/>
    <cellStyle name="60% - 强调文字颜色 1 9" xfId="636"/>
    <cellStyle name="20% - 强调文字颜色 5 26" xfId="637"/>
    <cellStyle name="常规 5" xfId="638"/>
    <cellStyle name="强调文字颜色 1 11" xfId="639"/>
    <cellStyle name="标题 1 5" xfId="640"/>
    <cellStyle name="60% - 强调文字颜色 4 14" xfId="641"/>
    <cellStyle name="好 9" xfId="642"/>
    <cellStyle name="60% - 强调文字颜色 1 29" xfId="643"/>
    <cellStyle name="常规 3 17" xfId="644"/>
    <cellStyle name="20% - 着色 5" xfId="645"/>
    <cellStyle name="标题 13" xfId="646"/>
    <cellStyle name="40% - 强调文字颜色 1 6" xfId="647"/>
    <cellStyle name="20% - 强调文字颜色 1 15" xfId="648"/>
    <cellStyle name="20% - 强调文字颜色 1 20" xfId="649"/>
    <cellStyle name="标题 4 2" xfId="650"/>
    <cellStyle name="输入" xfId="651" builtinId="20"/>
    <cellStyle name="输入 12" xfId="652"/>
    <cellStyle name="常规 3 18" xfId="653"/>
    <cellStyle name="60% - 着色 1" xfId="654"/>
    <cellStyle name="20% - 强调文字颜色 4 30" xfId="655"/>
    <cellStyle name="20% - 强调文字颜色 4 25" xfId="656"/>
    <cellStyle name="注释 12" xfId="657"/>
    <cellStyle name="40% - 强调文字颜色 6 27" xfId="658"/>
    <cellStyle name="差 9" xfId="659"/>
    <cellStyle name="20% - 着色 3" xfId="660"/>
    <cellStyle name="40% - 强调文字颜色 3 29" xfId="661"/>
    <cellStyle name="标题 11" xfId="662"/>
    <cellStyle name="40% - 强调文字颜色 1 4" xfId="663"/>
    <cellStyle name="40% - 强调文字颜色 2 2" xfId="664"/>
    <cellStyle name="20% - 强调文字颜色 4 19" xfId="665"/>
    <cellStyle name="20% - 强调文字颜色 4 24" xfId="666"/>
    <cellStyle name="注释 11" xfId="667"/>
    <cellStyle name="20% - 强调文字颜色 2 26" xfId="668"/>
    <cellStyle name="常规_2017年钦州市人民政府为民办实事项目责任表_27" xfId="669"/>
    <cellStyle name="链接单元格 6" xfId="670"/>
    <cellStyle name="输入 8" xfId="671"/>
    <cellStyle name="60% - 强调文字颜色 1 13" xfId="672"/>
    <cellStyle name="20% - 强调文字颜色 3 4" xfId="673"/>
    <cellStyle name="标题 29" xfId="674"/>
    <cellStyle name="注释 10" xfId="675"/>
    <cellStyle name="20% - 强调文字颜色 4 23" xfId="676"/>
    <cellStyle name="20% - 强调文字颜色 4 18" xfId="677"/>
    <cellStyle name="60% - 强调文字颜色 1 28" xfId="678"/>
    <cellStyle name="常规 3 16" xfId="679"/>
    <cellStyle name="常规 3 21" xfId="680"/>
    <cellStyle name="20% - 强调文字颜色 2 8" xfId="681"/>
    <cellStyle name="常规 3 9" xfId="682"/>
    <cellStyle name="20% - 强调文字颜色 5 6" xfId="683"/>
    <cellStyle name="常规_Sheet1" xfId="684"/>
    <cellStyle name="常规 3 19" xfId="685"/>
    <cellStyle name="20% - 强调文字颜色 6 28" xfId="686"/>
    <cellStyle name="40% - 强调文字颜色 2 11" xfId="687"/>
    <cellStyle name="40% - 强调文字颜色 5 17" xfId="688"/>
    <cellStyle name="40% - 强调文字颜色 5 22" xfId="689"/>
    <cellStyle name="好 11" xfId="690"/>
    <cellStyle name="20% - 强调文字颜色 1 7" xfId="691"/>
    <cellStyle name="强调文字颜色 4 10" xfId="692"/>
    <cellStyle name="40% - 强调文字颜色 4 11" xfId="693"/>
    <cellStyle name="输入 14" xfId="694"/>
    <cellStyle name="差 11" xfId="695"/>
    <cellStyle name="强调文字颜色 2 14" xfId="696"/>
    <cellStyle name="60% - 强调文字颜色 6 13" xfId="697"/>
    <cellStyle name="标题 8" xfId="698"/>
    <cellStyle name="强调文字颜色 3 16" xfId="699"/>
    <cellStyle name="强调文字颜色 3 21" xfId="700"/>
    <cellStyle name="链接单元格 19" xfId="701"/>
    <cellStyle name="链接单元格 24" xfId="702"/>
    <cellStyle name="60% - 强调文字颜色 5 5" xfId="703"/>
    <cellStyle name="40% - 强调文字颜色 5 11" xfId="704"/>
    <cellStyle name="强调文字颜色 3 22" xfId="705"/>
    <cellStyle name="强调文字颜色 3 17" xfId="706"/>
    <cellStyle name="60% - 强调文字颜色 1 16" xfId="707"/>
    <cellStyle name="60% - 强调文字颜色 1 21" xfId="708"/>
    <cellStyle name="20% - 强调文字颜色 3 7" xfId="709"/>
    <cellStyle name="20% - 强调文字颜色 1 29" xfId="710"/>
    <cellStyle name="标题 4 25" xfId="711"/>
    <cellStyle name="强调文字颜色 1 8" xfId="712"/>
    <cellStyle name="20% - 强调文字颜色 5 4" xfId="713"/>
    <cellStyle name="20% - 强调文字颜色 1 10" xfId="714"/>
    <cellStyle name="强调文字颜色 6 7" xfId="715"/>
    <cellStyle name="40% - 强调文字颜色 5 29" xfId="716"/>
    <cellStyle name="好 18" xfId="717"/>
    <cellStyle name="好 23" xfId="718"/>
    <cellStyle name="常规 3 7" xfId="719"/>
    <cellStyle name="20% - 强调文字颜色 4 8" xfId="720"/>
    <cellStyle name="40% - 强调文字颜色 2 28" xfId="721"/>
    <cellStyle name="60% - 强调文字颜色 3 28" xfId="722"/>
    <cellStyle name="强调文字颜色 5 29" xfId="723"/>
    <cellStyle name="20% - 强调文字颜色 4 26" xfId="724"/>
    <cellStyle name="注释 13" xfId="725"/>
    <cellStyle name="60% - 着色 2" xfId="726"/>
    <cellStyle name="40% - 强调文字颜色 2 7" xfId="727"/>
    <cellStyle name="标题 2 11" xfId="728"/>
    <cellStyle name="输入 13" xfId="729"/>
    <cellStyle name="40% - 强调文字颜色 4 10" xfId="730"/>
    <cellStyle name="常规 2" xfId="731"/>
    <cellStyle name="20% - 着色 2" xfId="732"/>
    <cellStyle name="40% - 强调文字颜色 1 3" xfId="733"/>
    <cellStyle name="20% - 强调文字颜色 5 29" xfId="734"/>
    <cellStyle name="输出 7" xfId="735"/>
    <cellStyle name="适中 6" xfId="736"/>
    <cellStyle name="40% - 强调文字颜色 3 5" xfId="737"/>
    <cellStyle name="60% - 强调文字颜色 4 28" xfId="738"/>
    <cellStyle name="60% - 强调文字颜色 3 15" xfId="739"/>
    <cellStyle name="60% - 强调文字颜色 3 20" xfId="740"/>
    <cellStyle name="标题 3 23" xfId="741"/>
    <cellStyle name="标题 3 18" xfId="742"/>
    <cellStyle name="20% - 强调文字颜色 2 20" xfId="743"/>
    <cellStyle name="20% - 强调文字颜色 2 15" xfId="744"/>
    <cellStyle name="警告文本 10" xfId="745"/>
    <cellStyle name="强调文字颜色 1 26" xfId="746"/>
    <cellStyle name="警告文本 27" xfId="747"/>
    <cellStyle name="0,0_x000d__x000a_NA_x000d__x000a_" xfId="748"/>
    <cellStyle name="20% - 强调文字颜色 2 6" xfId="749"/>
    <cellStyle name="60% - 强调文字颜色 2 26" xfId="750"/>
    <cellStyle name="链接单元格 8" xfId="751"/>
    <cellStyle name="常规 26" xfId="752"/>
    <cellStyle name="常规 31" xfId="753"/>
    <cellStyle name="着色 3" xfId="754"/>
    <cellStyle name="强调文字颜色 1" xfId="755" builtinId="29"/>
    <cellStyle name="60% - 强调文字颜色 3 22" xfId="756"/>
    <cellStyle name="60% - 强调文字颜色 3 17" xfId="757"/>
    <cellStyle name="20% - 强调文字颜色 6 12" xfId="758"/>
    <cellStyle name="20% - 强调文字颜色 2 11" xfId="759"/>
    <cellStyle name="40% - 强调文字颜色 6 7" xfId="760"/>
    <cellStyle name="强调文字颜色 1 22" xfId="761"/>
    <cellStyle name="强调文字颜色 1 17" xfId="762"/>
    <cellStyle name="警告文本 23" xfId="763"/>
    <cellStyle name="警告文本 18" xfId="764"/>
    <cellStyle name="40% - 强调文字颜色 1 7" xfId="765"/>
    <cellStyle name="20% - 着色 6" xfId="766"/>
    <cellStyle name="标题 14" xfId="767"/>
    <cellStyle name="20% - 强调文字颜色 5 5" xfId="768"/>
    <cellStyle name="60% - 强调文字颜色 4 5" xfId="769"/>
    <cellStyle name="40% - 强调文字颜色 6 30" xfId="770"/>
    <cellStyle name="40% - 强调文字颜色 6 25" xfId="771"/>
    <cellStyle name="标题 3 26" xfId="772"/>
    <cellStyle name="计算 3" xfId="773"/>
    <cellStyle name="20% - 强调文字颜色 5 2" xfId="774"/>
    <cellStyle name="20% - 强调文字颜色 3 28" xfId="775"/>
    <cellStyle name="0,0_x000d__x000a_NA_x000d__x000a_ 7" xfId="776"/>
    <cellStyle name="常规 2 31" xfId="777"/>
    <cellStyle name="常规 2 26" xfId="778"/>
    <cellStyle name="强调文字颜色 3 29" xfId="779"/>
    <cellStyle name="20% - 强调文字颜色 6 6" xfId="780"/>
    <cellStyle name="标题 1 17" xfId="781"/>
    <cellStyle name="标题 1 22" xfId="782"/>
    <cellStyle name="60% - 强调文字颜色 3 7" xfId="783"/>
    <cellStyle name="注释 4" xfId="784"/>
    <cellStyle name="差 10" xfId="785"/>
    <cellStyle name="40% - 强调文字颜色 2 8" xfId="786"/>
    <cellStyle name="标题 2 12" xfId="787"/>
    <cellStyle name="40% - 强调文字颜色 6" xfId="788" builtinId="51"/>
    <cellStyle name="警告文本 8" xfId="789"/>
    <cellStyle name="60% - 强调文字颜色 5 16" xfId="790"/>
    <cellStyle name="60% - 强调文字颜色 5 21" xfId="791"/>
    <cellStyle name="解释性文本 20" xfId="792"/>
    <cellStyle name="解释性文本 15" xfId="793"/>
    <cellStyle name="标题 3 2" xfId="794"/>
    <cellStyle name="强调文字颜色 1 20" xfId="795"/>
    <cellStyle name="强调文字颜色 1 15" xfId="796"/>
    <cellStyle name="标题 1 9" xfId="797"/>
    <cellStyle name="40% - 强调文字颜色 6 5" xfId="798"/>
    <cellStyle name="20% - 强调文字颜色 6" xfId="799" builtinId="50"/>
    <cellStyle name="链接单元格" xfId="800" builtinId="24"/>
    <cellStyle name="检查单元格 6" xfId="801"/>
    <cellStyle name="60% - 强调文字颜色 6 29" xfId="802"/>
    <cellStyle name="差 27" xfId="803"/>
    <cellStyle name="60% - 强调文字颜色 6 16" xfId="804"/>
    <cellStyle name="60% - 强调文字颜色 6 21" xfId="805"/>
    <cellStyle name="差 14" xfId="806"/>
    <cellStyle name="60% - 强调文字颜色 3 13" xfId="807"/>
    <cellStyle name="60% - 强调文字颜色 2 5" xfId="808"/>
    <cellStyle name="强调文字颜色 5 14" xfId="809"/>
    <cellStyle name="标题 3 16" xfId="810"/>
    <cellStyle name="标题 3 21" xfId="811"/>
    <cellStyle name="强调文字颜色 6" xfId="812" builtinId="49"/>
    <cellStyle name="40% - 强调文字颜色 5" xfId="813" builtinId="47"/>
    <cellStyle name="货币[0]" xfId="814" builtinId="7"/>
    <cellStyle name="20% - 强调文字颜色 5" xfId="815" builtinId="46"/>
    <cellStyle name="强调文字颜色 2 6" xfId="816"/>
    <cellStyle name="20% - 强调文字颜色 4 10" xfId="817"/>
    <cellStyle name="标题 16" xfId="818"/>
    <cellStyle name="标题 21" xfId="819"/>
    <cellStyle name="20% - 强调文字颜色 1 13" xfId="820"/>
    <cellStyle name="40% - 强调文字颜色 1 9" xfId="821"/>
    <cellStyle name="60% - 强调文字颜色 3 12" xfId="822"/>
    <cellStyle name="强调文字颜色 5" xfId="823" builtinId="45"/>
    <cellStyle name="强调文字颜色 4 8" xfId="824"/>
    <cellStyle name="60% - 强调文字颜色 3 26" xfId="825"/>
    <cellStyle name="强调文字颜色 5 27" xfId="826"/>
    <cellStyle name="输出 3" xfId="827"/>
    <cellStyle name="适中 2" xfId="828"/>
    <cellStyle name="60% - 强调文字颜色 4 7" xfId="829"/>
    <cellStyle name="好 2" xfId="830"/>
    <cellStyle name="百分比" xfId="831" builtinId="5"/>
    <cellStyle name="强调文字颜色 6 30" xfId="832"/>
    <cellStyle name="强调文字颜色 6 25" xfId="833"/>
    <cellStyle name="60% - 强调文字颜色 4 19" xfId="834"/>
    <cellStyle name="60% - 强调文字颜色 4 24" xfId="835"/>
    <cellStyle name="40% - 强调文字颜色 5 3" xfId="836"/>
    <cellStyle name="输出" xfId="837" builtinId="21"/>
    <cellStyle name="常规 3 13" xfId="838"/>
    <cellStyle name="60% - 强调文字颜色 1 25" xfId="839"/>
    <cellStyle name="60% - 强调文字颜色 1 30" xfId="840"/>
    <cellStyle name="20% - 强调文字颜色 3 26" xfId="841"/>
    <cellStyle name="解释性文本" xfId="842" builtinId="53"/>
    <cellStyle name="标题 10" xfId="843"/>
    <cellStyle name="40% - 强调文字颜色 3 28" xfId="844"/>
    <cellStyle name="输入 3" xfId="845"/>
    <cellStyle name="汇总" xfId="846" builtinId="25"/>
    <cellStyle name="0,0_x000d__x000a_NA_x000d__x000a_ 10" xfId="847"/>
    <cellStyle name="计算 29" xfId="848"/>
    <cellStyle name="标题 4 10" xfId="849"/>
    <cellStyle name="20% - 强调文字颜色 1 27" xfId="850"/>
    <cellStyle name="20% - 强调文字颜色 1" xfId="851" builtinId="30"/>
    <cellStyle name="强调文字颜色 2 2" xfId="852"/>
    <cellStyle name="千位分隔" xfId="853" builtinId="3"/>
    <cellStyle name="标题 4 27" xfId="854"/>
    <cellStyle name="强调文字颜色 2 13" xfId="855"/>
    <cellStyle name="60% - 强调文字颜色 6 12" xfId="856"/>
    <cellStyle name="标题 7" xfId="857"/>
    <cellStyle name="标题 2" xfId="858" builtinId="17"/>
    <cellStyle name="20% - 强调文字颜色 6 18" xfId="859"/>
    <cellStyle name="20% - 强调文字颜色 6 23" xfId="860"/>
    <cellStyle name="60% - 强调文字颜色 6 6" xfId="861"/>
    <cellStyle name="60% - 强调文字颜色 4 2" xfId="862"/>
    <cellStyle name="60% - 强调文字颜色 4" xfId="863" builtinId="44"/>
    <cellStyle name="检查单元格 12" xfId="864"/>
    <cellStyle name="输出 9" xfId="865"/>
    <cellStyle name="适中 8" xfId="866"/>
    <cellStyle name="警告文本" xfId="867" builtinId="11"/>
    <cellStyle name="60% - 强调文字颜色 5 23" xfId="868"/>
    <cellStyle name="60% - 强调文字颜色 5 18" xfId="869"/>
    <cellStyle name="标题 3 4" xfId="870"/>
    <cellStyle name="40% - 强调文字颜色 4 2" xfId="871"/>
    <cellStyle name="解释性文本 17" xfId="872"/>
    <cellStyle name="解释性文本 22" xfId="873"/>
    <cellStyle name="20% - 强调文字颜色 1 25" xfId="874"/>
    <cellStyle name="20% - 强调文字颜色 1 30" xfId="875"/>
    <cellStyle name="20% - 强调文字颜色 2" xfId="876" builtinId="34"/>
    <cellStyle name="好 29" xfId="877"/>
    <cellStyle name="20% - 强调文字颜色 6 11" xfId="878"/>
    <cellStyle name="60% - 强调文字颜色 4 3" xfId="879"/>
    <cellStyle name="60% - 强调文字颜色 5" xfId="880" builtinId="48"/>
    <cellStyle name="检查单元格 13" xfId="881"/>
    <cellStyle name="汇总 2" xfId="882"/>
    <cellStyle name="60% - 强调文字颜色 1 20" xfId="883"/>
    <cellStyle name="60% - 强调文字颜色 1 15" xfId="884"/>
    <cellStyle name="20% - 强调文字颜色 3 6" xfId="885"/>
    <cellStyle name="标题 4 11" xfId="886"/>
    <cellStyle name="汇总 15" xfId="887"/>
    <cellStyle name="汇总 20" xfId="888"/>
    <cellStyle name="标题 1" xfId="889" builtinId="16"/>
    <cellStyle name="20% - 强调文字颜色 1 8" xfId="890"/>
    <cellStyle name="超链接" xfId="891" builtinId="8"/>
    <cellStyle name="20% - 强调文字颜色 6 25" xfId="892"/>
    <cellStyle name="20% - 强调文字颜色 6 30" xfId="893"/>
    <cellStyle name="60% - 强调文字颜色 6 8" xfId="894"/>
    <cellStyle name="60% - 强调文字颜色 4 4" xfId="895"/>
    <cellStyle name="60% - 强调文字颜色 6" xfId="896" builtinId="52"/>
    <cellStyle name="检查单元格 14" xfId="897"/>
    <cellStyle name="汇总 3" xfId="898"/>
    <cellStyle name="20% - 强调文字颜色 3" xfId="899" builtinId="38"/>
    <cellStyle name="常规 4" xfId="900"/>
    <cellStyle name="40% - 强调文字颜色 4 7" xfId="901"/>
    <cellStyle name="解释性文本 27" xfId="902"/>
    <cellStyle name="货币" xfId="903" builtinId="4"/>
    <cellStyle name="标题 2 25" xfId="904"/>
    <cellStyle name="差" xfId="905" builtinId="27"/>
    <cellStyle name="常规 2 12" xfId="906"/>
    <cellStyle name="20% - 强调文字颜色 3 14" xfId="907"/>
    <cellStyle name="20% - 强调文字颜色 6 26" xfId="908"/>
    <cellStyle name="60% - 强调文字颜色 6 9" xfId="909"/>
    <cellStyle name="解释性文本 13" xfId="910"/>
    <cellStyle name="20% - 强调文字颜色 4" xfId="911" builtinId="42"/>
    <cellStyle name="标题 3" xfId="912" builtinId="18"/>
    <cellStyle name="汇总 7" xfId="913"/>
    <cellStyle name="着色 1" xfId="914"/>
    <cellStyle name="已访问的超链接" xfId="915" builtinId="9"/>
    <cellStyle name="好 8" xfId="916"/>
    <cellStyle name="60% - 强调文字颜色 4 13" xfId="917"/>
    <cellStyle name="强调文字颜色 4 14" xfId="918"/>
    <cellStyle name="千位分隔[0]" xfId="919" builtinId="6"/>
    <cellStyle name="40% - 强调文字颜色 1 18" xfId="920"/>
    <cellStyle name="40% - 强调文字颜色 1 23" xfId="921"/>
    <cellStyle name="标题 2 4" xfId="922"/>
    <cellStyle name="标题 1 10" xfId="923"/>
    <cellStyle name="汇总 26" xfId="924"/>
    <cellStyle name="着色 6" xfId="925"/>
    <cellStyle name="强调文字颜色 4" xfId="926" builtinId="41"/>
    <cellStyle name="好 5" xfId="927"/>
    <cellStyle name="60% - 强调文字颜色 4 10" xfId="928"/>
    <cellStyle name="40% - 强调文字颜色 4 30" xfId="929"/>
    <cellStyle name="40% - 强调文字颜色 4 25" xfId="930"/>
    <cellStyle name="链接单元格 13" xfId="931"/>
    <cellStyle name="输入 28" xfId="932"/>
    <cellStyle name="60% - 强调文字颜色 2 12" xfId="933"/>
    <cellStyle name="强调文字颜色 4 13" xfId="934"/>
    <cellStyle name="强调文字颜色 6 27" xfId="935"/>
    <cellStyle name="60% - 强调文字颜色 4 26" xfId="936"/>
    <cellStyle name="40% - 强调文字颜色 3 3" xfId="937"/>
    <cellStyle name="40% - 强调文字颜色 3" xfId="938" builtinId="39"/>
    <cellStyle name="标题 1 7" xfId="939"/>
    <cellStyle name="强调文字颜色 1 13" xfId="940"/>
    <cellStyle name="注释" xfId="941" builtinId="10"/>
    <cellStyle name="强调文字颜色 4 11" xfId="942"/>
    <cellStyle name="60% - 强调文字颜色 1" xfId="943" builtinId="32"/>
    <cellStyle name="常规 2 29" xfId="944"/>
    <cellStyle name="40% - 强调文字颜色 2 14" xfId="945"/>
    <cellStyle name="60% - 强调文字颜色 3" xfId="946" builtinId="40"/>
    <cellStyle name="0,0_x000d__x000a_NA_x000d__x000a_ 9" xfId="947"/>
    <cellStyle name="40% - 强调文字颜色 4" xfId="948" builtinId="43"/>
    <cellStyle name="警告文本 6" xfId="949"/>
    <cellStyle name="标题" xfId="950" builtinId="15"/>
    <cellStyle name="强调文字颜色 2 12" xfId="951"/>
    <cellStyle name="20% - 强调文字颜色 4 4" xfId="952"/>
    <cellStyle name="40% - 强调文字颜色 2 19" xfId="953"/>
    <cellStyle name="40% - 强调文字颜色 2 24" xfId="954"/>
    <cellStyle name="好" xfId="955" builtinId="26"/>
    <cellStyle name="警告文本 15" xfId="956"/>
    <cellStyle name="警告文本 20" xfId="957"/>
    <cellStyle name="好 24" xfId="958"/>
    <cellStyle name="好 19" xfId="959"/>
    <cellStyle name="20% - 强调文字颜色 1 11" xfId="960"/>
    <cellStyle name="强调文字颜色 6 8" xfId="961"/>
    <cellStyle name="汇总 23" xfId="962"/>
    <cellStyle name="汇总 18" xfId="963"/>
    <cellStyle name="标题 4" xfId="964" builtinId="19"/>
    <cellStyle name="着色 4" xfId="965"/>
    <cellStyle name="强调文字颜色 2" xfId="966" builtinId="33"/>
    <cellStyle name="强调文字颜色 5 24" xfId="967"/>
    <cellStyle name="强调文字颜色 5 19" xfId="968"/>
    <cellStyle name="60% - 强调文字颜色 3 18" xfId="969"/>
    <cellStyle name="60% - 强调文字颜色 3 23" xfId="970"/>
    <cellStyle name="20% - 强调文字颜色 6 13" xfId="971"/>
    <cellStyle name="60% - 强调文字颜色 2 3" xfId="972"/>
    <cellStyle name="强调文字颜色 5 12" xfId="973"/>
    <cellStyle name="40% - 强调文字颜色 1" xfId="974" builtinId="31"/>
    <cellStyle name="20% - 强调文字颜色 5 9" xfId="975"/>
    <cellStyle name="40% - 强调文字颜色 2 13" xfId="976"/>
    <cellStyle name="60% - 强调文字颜色 2" xfId="977" builtinId="36"/>
    <cellStyle name="40% - 强调文字颜色 2" xfId="978" builtinId="35"/>
    <cellStyle name="着色 5" xfId="979"/>
    <cellStyle name="强调文字颜色 3" xfId="980" builtinId="37"/>
    <cellStyle name="60% - 强调文字颜色 3 19" xfId="981"/>
    <cellStyle name="60% - 强调文字颜色 3 24" xfId="982"/>
    <cellStyle name="强调文字颜色 4 6" xfId="983"/>
    <cellStyle name="强调文字颜色 5 30" xfId="984"/>
    <cellStyle name="强调文字颜色 5 25" xfId="985"/>
    <cellStyle name="20% - 强调文字颜色 3 3" xfId="986"/>
    <cellStyle name="60% - 强调文字颜色 1 12" xfId="987"/>
    <cellStyle name="强调文字颜色 3 13" xfId="988"/>
    <cellStyle name="40% - 强调文字颜色 4 28" xfId="989"/>
    <cellStyle name="链接单元格 16" xfId="990"/>
    <cellStyle name="链接单元格 21" xfId="991"/>
    <cellStyle name="强调文字颜色 2 3" xfId="992"/>
    <cellStyle name="检查单元格" xfId="993" builtinId="23"/>
    <cellStyle name="40% - 强调文字颜色 4 9" xfId="994"/>
    <cellStyle name="60% - 强调文字颜色 6 24" xfId="995"/>
    <cellStyle name="60% - 强调文字颜色 6 19" xfId="996"/>
    <cellStyle name="差 22" xfId="997"/>
    <cellStyle name="差 17" xfId="998"/>
    <cellStyle name="RowLevel_0" xfId="999"/>
    <cellStyle name="计算" xfId="1000" builtinId="22"/>
    <cellStyle name="40% - 强调文字颜色 6 14" xfId="1001"/>
    <cellStyle name="计算 23" xfId="1002"/>
    <cellStyle name="计算 18" xfId="1003"/>
    <cellStyle name="适中" xfId="1004" builtinId="28"/>
    <cellStyle name="40% - 强调文字颜色 3 27" xfId="1005"/>
    <cellStyle name="差 7" xfId="1006"/>
    <cellStyle name="40% - 强调文字颜色 3 19" xfId="1007"/>
    <cellStyle name="40% - 强调文字颜色 3 24" xfId="1008"/>
    <cellStyle name="40% - 强调文字颜色 6 3" xfId="1009"/>
    <cellStyle name="适中 29" xfId="1010"/>
    <cellStyle name="差 4" xfId="1011"/>
    <cellStyle name="输出 27" xfId="1012"/>
    <cellStyle name="常规 2 9" xfId="1013"/>
    <cellStyle name="适中 22" xfId="1014"/>
    <cellStyle name="适中 17" xfId="1015"/>
    <cellStyle name="标题 2 8" xfId="1016"/>
    <cellStyle name="标题 1 14" xfId="1017"/>
    <cellStyle name="强调文字颜色 3 26" xfId="1018"/>
    <cellStyle name="20% - 强调文字颜色 6 3" xfId="1019"/>
    <cellStyle name="60% - 强调文字颜色 3 4" xfId="1020"/>
    <cellStyle name="60% - 强调文字颜色 5 9" xfId="1021"/>
    <cellStyle name="40% - 强调文字颜色 5 20" xfId="1022"/>
    <cellStyle name="40% - 强调文字颜色 5 15" xfId="1023"/>
    <cellStyle name="常规_2017年钦州市人民政府为民办实事项目责任表_44" xfId="1024"/>
    <cellStyle name="解释性文本 9" xfId="1025"/>
    <cellStyle name="强调文字颜色 3 6" xfId="1026"/>
    <cellStyle name="强调文字颜色 5 11" xfId="1027"/>
    <cellStyle name="60% - 强调文字颜色 2 2" xfId="1028"/>
    <cellStyle name="20% - 强调文字颜色 2 16" xfId="1029"/>
    <cellStyle name="20% - 强调文字颜色 2 21" xfId="1030"/>
    <cellStyle name="40% - 强调文字颜色 4 8" xfId="1031"/>
    <cellStyle name="20% - 强调文字颜色 1 21" xfId="1032"/>
    <cellStyle name="20% - 强调文字颜色 1 16" xfId="1033"/>
    <cellStyle name="20% - 强调文字颜色 3 5" xfId="1034"/>
    <cellStyle name="60% - 强调文字颜色 1 14" xfId="1035"/>
    <cellStyle name="链接单元格 18" xfId="1036"/>
    <cellStyle name="链接单元格 23" xfId="1037"/>
    <cellStyle name="强调文字颜色 3 15" xfId="1038"/>
    <cellStyle name="强调文字颜色 3 20" xfId="1039"/>
    <cellStyle name="强调文字颜色 1 27" xfId="1040"/>
    <cellStyle name="警告文本 11" xfId="1041"/>
    <cellStyle name="标题 30" xfId="1042"/>
    <cellStyle name="标题 25" xfId="1043"/>
    <cellStyle name="20% - 强调文字颜色 4 14" xfId="1044"/>
    <cellStyle name="60% - 强调文字颜色 1 24" xfId="1045"/>
    <cellStyle name="60% - 强调文字颜色 1 19" xfId="1046"/>
    <cellStyle name="常规 3 12" xfId="1047"/>
    <cellStyle name="输入 9" xfId="1048"/>
    <cellStyle name="链接单元格 7" xfId="1049"/>
    <cellStyle name="输出 2" xfId="1050"/>
    <cellStyle name="输入 27" xfId="1051"/>
    <cellStyle name="40% - 强调文字颜色 4 19" xfId="1052"/>
    <cellStyle name="40% - 强调文字颜色 4 24" xfId="1053"/>
    <cellStyle name="链接单元格 12" xfId="1054"/>
    <cellStyle name="40% - 着色 4" xfId="1055"/>
    <cellStyle name="解释性文本 8" xfId="1056"/>
    <cellStyle name="检查单元格 29" xfId="1057"/>
    <cellStyle name="标题 2 13" xfId="1058"/>
    <cellStyle name="40% - 强调文字颜色 2 9" xfId="1059"/>
    <cellStyle name="强调文字颜色 2 18" xfId="1060"/>
    <cellStyle name="强调文字颜色 2 23" xfId="1061"/>
    <cellStyle name="20% - 强调文字颜色 3 12" xfId="1062"/>
    <cellStyle name="常规 2 10" xfId="1063"/>
    <cellStyle name="强调文字颜色 6 28" xfId="1064"/>
    <cellStyle name="输出 6" xfId="1065"/>
    <cellStyle name="适中 5" xfId="1066"/>
    <cellStyle name="40% - 强调文字颜色 3 4" xfId="1067"/>
    <cellStyle name="60% - 强调文字颜色 4 27" xfId="1068"/>
    <cellStyle name="强调文字颜色 3 5" xfId="1069"/>
    <cellStyle name="好 12" xfId="1070"/>
    <cellStyle name="40% - 强调文字颜色 5 23" xfId="1071"/>
    <cellStyle name="40% - 强调文字颜色 5 18" xfId="1072"/>
    <cellStyle name="0,0_x000d__x000a_NA_x000d__x000a_ 19" xfId="1073"/>
    <cellStyle name="强调文字颜色 1 10" xfId="1074"/>
    <cellStyle name="标题 1 4" xfId="1075"/>
    <cellStyle name="20% - 强调文字颜色 6 9" xfId="1076"/>
    <cellStyle name="标题 1 25" xfId="1077"/>
    <cellStyle name="输出 28" xfId="1078"/>
    <cellStyle name="适中 18" xfId="1079"/>
    <cellStyle name="适中 23" xfId="1080"/>
    <cellStyle name="40% - 强调文字颜色 3 13" xfId="1081"/>
    <cellStyle name="0,0_x000d__x000a_NA_x000d__x000a_ 22" xfId="1082"/>
    <cellStyle name="0,0_x000d__x000a_NA_x000d__x000a_ 17" xfId="1083"/>
    <cellStyle name="强调文字颜色 2 11" xfId="1084"/>
    <cellStyle name="标题 5" xfId="1085"/>
    <cellStyle name="60% - 强调文字颜色 6 10" xfId="1086"/>
    <cellStyle name="40% - 强调文字颜色 4 5" xfId="1087"/>
    <cellStyle name="解释性文本 25" xfId="1088"/>
    <cellStyle name="60% - 强调文字颜色 5 26" xfId="1089"/>
    <cellStyle name="标题 3 7" xfId="1090"/>
    <cellStyle name="标题 1 2" xfId="1091"/>
    <cellStyle name="强调文字颜色 3 8" xfId="1092"/>
    <cellStyle name="适中 25" xfId="1093"/>
    <cellStyle name="适中 30" xfId="1094"/>
    <cellStyle name="40% - 强调文字颜色 3 20" xfId="1095"/>
    <cellStyle name="40% - 强调文字颜色 3 15" xfId="1096"/>
    <cellStyle name="60% - 强调文字颜色 2 24" xfId="1097"/>
    <cellStyle name="60% - 强调文字颜色 2 19" xfId="1098"/>
    <cellStyle name="20% - 强调文字颜色 5 14" xfId="1099"/>
    <cellStyle name="60% - 强调文字颜色 1 2" xfId="1100"/>
    <cellStyle name="0,0_x000d__x000a_NA_x000d__x000a_ 11" xfId="1101"/>
    <cellStyle name="输出 18" xfId="1102"/>
    <cellStyle name="输出 23" xfId="1103"/>
    <cellStyle name="适中 13" xfId="1104"/>
    <cellStyle name="常规 2 5" xfId="1105"/>
    <cellStyle name="60% - 强调文字颜色 6 30" xfId="1106"/>
    <cellStyle name="60% - 强调文字颜色 6 25" xfId="1107"/>
    <cellStyle name="差 23" xfId="1108"/>
    <cellStyle name="差 18" xfId="1109"/>
    <cellStyle name="注释 28" xfId="1110"/>
    <cellStyle name="常规 3 5" xfId="1111"/>
    <cellStyle name="40% - 强调文字颜色 2 26" xfId="1112"/>
    <cellStyle name="20% - 强调文字颜色 4 6" xfId="1113"/>
    <cellStyle name="强调文字颜色 6 13" xfId="1114"/>
    <cellStyle name="20% - 强调文字颜色 2 14" xfId="1115"/>
    <cellStyle name="强调文字颜色 1 30" xfId="1116"/>
    <cellStyle name="强调文字颜色 1 25" xfId="1117"/>
    <cellStyle name="好 27" xfId="1118"/>
    <cellStyle name="好 26" xfId="1119"/>
    <cellStyle name="检查单元格 15" xfId="1120"/>
    <cellStyle name="检查单元格 20" xfId="1121"/>
    <cellStyle name="汇总 4" xfId="1122"/>
    <cellStyle name="解释性文本 7" xfId="1123"/>
    <cellStyle name="检查单元格 28" xfId="1124"/>
    <cellStyle name="适中 11" xfId="1125"/>
    <cellStyle name="输出 16" xfId="1126"/>
    <cellStyle name="输出 21" xfId="1127"/>
    <cellStyle name="常规 2 3" xfId="1128"/>
    <cellStyle name="60% - 强调文字颜色 6 18" xfId="1129"/>
    <cellStyle name="60% - 强调文字颜色 6 23" xfId="1130"/>
    <cellStyle name="差 16" xfId="1131"/>
    <cellStyle name="差 21" xfId="1132"/>
    <cellStyle name="解释性文本 5" xfId="1133"/>
    <cellStyle name="输入 24" xfId="1134"/>
    <cellStyle name="输入 19" xfId="1135"/>
    <cellStyle name="40% - 强调文字颜色 4 16" xfId="1136"/>
    <cellStyle name="40% - 强调文字颜色 4 21" xfId="1137"/>
    <cellStyle name="检查单元格 9" xfId="1138"/>
    <cellStyle name="强调文字颜色 3 4" xfId="1139"/>
    <cellStyle name="计算 11" xfId="1140"/>
    <cellStyle name="40% - 强调文字颜色 5 4" xfId="1141"/>
    <cellStyle name="强调文字颜色 1 5" xfId="1142"/>
    <cellStyle name="标题 4 17" xfId="1143"/>
    <cellStyle name="标题 4 22" xfId="1144"/>
    <cellStyle name="40% - 强调文字颜色 3 16" xfId="1145"/>
    <cellStyle name="40% - 强调文字颜色 3 21" xfId="1146"/>
    <cellStyle name="常规 13" xfId="1147"/>
    <cellStyle name="强调文字颜色 4 26" xfId="1148"/>
    <cellStyle name="60% - 强调文字颜色 2 25" xfId="1149"/>
    <cellStyle name="60% - 强调文字颜色 2 30" xfId="1150"/>
    <cellStyle name="差 29" xfId="1151"/>
    <cellStyle name="检查单元格 8" xfId="1152"/>
    <cellStyle name="输入 18" xfId="1153"/>
    <cellStyle name="输入 23" xfId="1154"/>
    <cellStyle name="40% - 强调文字颜色 4 15" xfId="1155"/>
    <cellStyle name="40% - 强调文字颜色 4 20" xfId="1156"/>
    <cellStyle name="常规 7" xfId="1157"/>
    <cellStyle name="差 20" xfId="1158"/>
    <cellStyle name="差 15" xfId="1159"/>
    <cellStyle name="60% - 强调文字颜色 6 22" xfId="1160"/>
    <cellStyle name="60% - 强调文字颜色 6 17" xfId="1161"/>
    <cellStyle name="输出 12" xfId="1162"/>
    <cellStyle name="20% - 强调文字颜色 6 7" xfId="1163"/>
    <cellStyle name="注释 5" xfId="1164"/>
    <cellStyle name="20% - 强调文字颜色 2 7" xfId="1165"/>
    <cellStyle name="40% - 强调文字颜色 5 28" xfId="1166"/>
    <cellStyle name="好 17" xfId="1167"/>
    <cellStyle name="好 22" xfId="1168"/>
    <cellStyle name="强调文字颜色 6 6" xfId="1169"/>
    <cellStyle name="强调文字颜色 1 2" xfId="1170"/>
    <cellStyle name="标题 4 14" xfId="1171"/>
    <cellStyle name="0,0_x000d__x000a_NA_x000d__x000a_ 2" xfId="1172"/>
    <cellStyle name="常规 2 21" xfId="1173"/>
    <cellStyle name="常规 2 16" xfId="1174"/>
    <cellStyle name="20% - 强调文字颜色 3 23" xfId="1175"/>
    <cellStyle name="20% - 强调文字颜色 3 18" xfId="1176"/>
    <cellStyle name="汇总 16" xfId="1177"/>
    <cellStyle name="汇总 21" xfId="1178"/>
    <cellStyle name="20% - 强调文字颜色 6 14" xfId="1179"/>
    <cellStyle name="60% - 强调文字颜色 6 2" xfId="1180"/>
    <cellStyle name="强调文字颜色 6 12" xfId="1181"/>
    <cellStyle name="60% - 强调文字颜色 4 11" xfId="1182"/>
    <cellStyle name="好 6" xfId="1183"/>
    <cellStyle name="常规 3 14" xfId="1184"/>
    <cellStyle name="60% - 强调文字颜色 1 26" xfId="1185"/>
    <cellStyle name="汇总 14" xfId="1186"/>
    <cellStyle name="60% - 强调文字颜色 2 16" xfId="1187"/>
    <cellStyle name="60% - 强调文字颜色 2 21" xfId="1188"/>
    <cellStyle name="强调文字颜色 4 22" xfId="1189"/>
    <cellStyle name="强调文字颜色 4 17" xfId="1190"/>
    <cellStyle name="20% - 强调文字颜色 5 11" xfId="1191"/>
    <cellStyle name="40% - 强调文字颜色 1 21" xfId="1192"/>
    <cellStyle name="40% - 强调文字颜色 1 16" xfId="1193"/>
    <cellStyle name="40% - 强调文字颜色 1 24" xfId="1194"/>
    <cellStyle name="40% - 强调文字颜色 1 19" xfId="1195"/>
    <cellStyle name="标题 4 4" xfId="1196"/>
    <cellStyle name="0,0_x000d__x000a_NA_x000d__x000a_ 12" xfId="1197"/>
    <cellStyle name="标题 2 23" xfId="1198"/>
    <cellStyle name="标题 2 18" xfId="1199"/>
    <cellStyle name="输出 10" xfId="1200"/>
    <cellStyle name="40% - 强调文字颜色 5 9" xfId="1201"/>
    <cellStyle name="计算 21" xfId="1202"/>
    <cellStyle name="计算 16" xfId="1203"/>
    <cellStyle name="40% - 强调文字颜色 6 12" xfId="1204"/>
    <cellStyle name="60% - 强调文字颜色 1 27" xfId="1205"/>
    <cellStyle name="60% - 强调文字颜色 4 12" xfId="1206"/>
    <cellStyle name="好 7" xfId="1207"/>
    <cellStyle name="常规 3 20" xfId="1208"/>
    <cellStyle name="常规 3 15" xfId="1209"/>
    <cellStyle name="标题 3 12" xfId="1210"/>
    <cellStyle name="汇总 5" xfId="1211"/>
    <cellStyle name="检查单元格 16" xfId="1212"/>
    <cellStyle name="检查单元格 21" xfId="1213"/>
    <cellStyle name="20% - 强调文字颜色 2 28" xfId="1214"/>
    <cellStyle name="汇总 11" xfId="1215"/>
    <cellStyle name="标题 2 19" xfId="1216"/>
    <cellStyle name="标题 2 24" xfId="1217"/>
    <cellStyle name="输出 11" xfId="1218"/>
    <cellStyle name="20% - 强调文字颜色 1 14" xfId="1219"/>
    <cellStyle name="40% - 强调文字颜色 2 10" xfId="1220"/>
    <cellStyle name="20% - 强调文字颜色 2 9" xfId="1221"/>
    <cellStyle name="标题 2 22" xfId="1222"/>
    <cellStyle name="标题 2 17" xfId="1223"/>
    <cellStyle name="强调文字颜色 6 29" xfId="1224"/>
    <cellStyle name="常规 2 11" xfId="1225"/>
    <cellStyle name="强调文字颜色 2 24" xfId="1226"/>
    <cellStyle name="强调文字颜色 2 19" xfId="1227"/>
    <cellStyle name="20% - 强调文字颜色 3 13" xfId="1228"/>
    <cellStyle name="计算 10" xfId="1229"/>
    <cellStyle name="常规 8 5" xfId="1230"/>
    <cellStyle name="差 6" xfId="1231"/>
    <cellStyle name="40% - 强调文字颜色 3 26" xfId="1232"/>
    <cellStyle name="60% - 强调文字颜色 2 29" xfId="1233"/>
    <cellStyle name="计算 25" xfId="1234"/>
    <cellStyle name="计算 30" xfId="1235"/>
    <cellStyle name="40% - 强调文字颜色 6 21" xfId="1236"/>
    <cellStyle name="40% - 强调文字颜色 6 16" xfId="1237"/>
    <cellStyle name="差 28" xfId="1238"/>
    <cellStyle name="常规 34" xfId="1239"/>
    <cellStyle name="常规 29" xfId="1240"/>
    <cellStyle name="0,0_x000d__x000a_NA_x000d__x000a_ 5" xfId="1241"/>
    <cellStyle name="常规 2 19" xfId="1242"/>
    <cellStyle name="常规 2 24" xfId="1243"/>
    <cellStyle name="20% - 强调文字颜色 2 5" xfId="1244"/>
    <cellStyle name="40% - 强调文字颜色 5 26" xfId="1245"/>
    <cellStyle name="好 15" xfId="1246"/>
    <cellStyle name="好 20" xfId="1247"/>
    <cellStyle name="强调文字颜色 6 4" xfId="1248"/>
    <cellStyle name="40% - 强调文字颜色 6 23" xfId="1249"/>
    <cellStyle name="40% - 强调文字颜色 6 18" xfId="1250"/>
    <cellStyle name="计算 27" xfId="1251"/>
    <cellStyle name="警告文本 12" xfId="1252"/>
    <cellStyle name="强调文字颜色 1 28" xfId="1253"/>
    <cellStyle name="20% - 强调文字颜色 2 22" xfId="1254"/>
    <cellStyle name="20% - 强调文字颜色 2 17" xfId="1255"/>
    <cellStyle name="标题 2 6" xfId="1256"/>
    <cellStyle name="标题 1 12" xfId="1257"/>
    <cellStyle name="60% - 强调文字颜色 3 2" xfId="1258"/>
    <cellStyle name="解释性文本 4" xfId="1259"/>
    <cellStyle name="汇总 9" xfId="1260"/>
    <cellStyle name="检查单元格 30" xfId="1261"/>
    <cellStyle name="检查单元格 25" xfId="1262"/>
    <cellStyle name="20% - 强调文字颜色 1 5" xfId="1263"/>
    <cellStyle name="强调文字颜色 2 28" xfId="1264"/>
    <cellStyle name="20% - 强调文字颜色 3 22" xfId="1265"/>
    <cellStyle name="20% - 强调文字颜色 3 17" xfId="1266"/>
    <cellStyle name="常规 2 15" xfId="1267"/>
    <cellStyle name="常规 2 20" xfId="1268"/>
    <cellStyle name="标题 1 8" xfId="1269"/>
    <cellStyle name="强调文字颜色 1 14" xfId="1270"/>
    <cellStyle name="40% - 强调文字颜色 6 4" xfId="1271"/>
    <cellStyle name="注释 30" xfId="1272"/>
    <cellStyle name="注释 25" xfId="1273"/>
    <cellStyle name="常规 2 30" xfId="1274"/>
    <cellStyle name="常规 2 25" xfId="1275"/>
    <cellStyle name="计算 2" xfId="1276"/>
    <cellStyle name="20% - 强调文字颜色 3 27" xfId="1277"/>
    <cellStyle name="0,0_x000d__x000a_NA_x000d__x000a_ 6" xfId="1278"/>
    <cellStyle name="好 4" xfId="1279"/>
    <cellStyle name="60% - 强调文字颜色 4 9" xfId="1280"/>
    <cellStyle name="强调文字颜色 3 25" xfId="1281"/>
    <cellStyle name="强调文字颜色 3 30" xfId="1282"/>
    <cellStyle name="20% - 强调文字颜色 6 2" xfId="1283"/>
    <cellStyle name="标题 15" xfId="1284"/>
    <cellStyle name="标题 20" xfId="1285"/>
    <cellStyle name="40% - 强调文字颜色 1 8" xfId="1286"/>
    <cellStyle name="20% - 强调文字颜色 5 7" xfId="1287"/>
    <cellStyle name="标题 4 8" xfId="1288"/>
    <cellStyle name="计算 13" xfId="1289"/>
    <cellStyle name="注释 24" xfId="1290"/>
    <cellStyle name="注释 19" xfId="1291"/>
    <cellStyle name="Normal" xfId="1292"/>
    <cellStyle name="20% - 强调文字颜色 5 28" xfId="1293"/>
    <cellStyle name="强调文字颜色 3 27" xfId="1294"/>
    <cellStyle name="20% - 强调文字颜色 6 4" xfId="1295"/>
    <cellStyle name="检查单元格 19" xfId="1296"/>
    <cellStyle name="检查单元格 24" xfId="1297"/>
    <cellStyle name="解释性文本 3" xfId="1298"/>
    <cellStyle name="强调文字颜色 2 15" xfId="1299"/>
    <cellStyle name="强调文字颜色 2 20" xfId="1300"/>
    <cellStyle name="强调文字颜色 2 30" xfId="1301"/>
    <cellStyle name="强调文字颜色 2 25" xfId="1302"/>
    <cellStyle name="20% - 强调文字颜色 1 2" xfId="1303"/>
    <cellStyle name="40% - 强调文字颜色 3 8" xfId="1304"/>
    <cellStyle name="40% - 强调文字颜色 6 17" xfId="1305"/>
    <cellStyle name="40% - 强调文字颜色 6 22" xfId="1306"/>
    <cellStyle name="计算 26" xfId="1307"/>
    <cellStyle name="强调文字颜色 3 11" xfId="1308"/>
    <cellStyle name="60% - 强调文字颜色 1 10" xfId="1309"/>
    <cellStyle name="40% - 着色 6" xfId="1310"/>
    <cellStyle name="计算 12" xfId="1311"/>
    <cellStyle name="40% - 强调文字颜色 5 5" xfId="1312"/>
    <cellStyle name="40% - 强调文字颜色 1 20" xfId="1313"/>
    <cellStyle name="40% - 强调文字颜色 1 15" xfId="1314"/>
    <cellStyle name="强调文字颜色 5 8" xfId="1315"/>
    <cellStyle name="常规 3 4" xfId="1316"/>
    <cellStyle name="40% - 强调文字颜色 6 10" xfId="1317"/>
    <cellStyle name="40% - 强调文字颜色 5 7" xfId="1318"/>
    <cellStyle name="计算 14" xfId="1319"/>
    <cellStyle name="强调文字颜色 4 21" xfId="1320"/>
    <cellStyle name="强调文字颜色 4 16" xfId="1321"/>
    <cellStyle name="常规 8 52017年钦州市人民政府为民办实事项目责任表" xfId="1322"/>
    <cellStyle name="60% - 强调文字颜色 2 20" xfId="1323"/>
    <cellStyle name="60% - 强调文字颜色 2 15" xfId="1324"/>
    <cellStyle name="常规 33" xfId="1325"/>
    <cellStyle name="常规 28" xfId="1326"/>
    <cellStyle name="汇总 10" xfId="1327"/>
    <cellStyle name="20% - 强调文字颜色 2 27" xfId="1328"/>
    <cellStyle name="60% - 强调文字颜色 5 6" xfId="1329"/>
    <cellStyle name="40% - 强调文字颜色 5 12" xfId="1330"/>
    <cellStyle name="强调文字颜色 3 18" xfId="1331"/>
    <cellStyle name="强调文字颜色 3 23" xfId="1332"/>
    <cellStyle name="常规 3 10" xfId="1333"/>
    <cellStyle name="链接单元格 26" xfId="1334"/>
    <cellStyle name="60% - 强调文字颜色 5 25" xfId="1335"/>
    <cellStyle name="60% - 强调文字颜色 5 30" xfId="1336"/>
    <cellStyle name="标题 3 6" xfId="1337"/>
    <cellStyle name="强调文字颜色 5 2" xfId="1338"/>
    <cellStyle name="60% - 强调文字颜色 3 6" xfId="1339"/>
    <cellStyle name="标题 1 16" xfId="1340"/>
    <cellStyle name="标题 1 21" xfId="1341"/>
    <cellStyle name="注释 3" xfId="1342"/>
    <cellStyle name="强调文字颜色 3 28" xfId="1343"/>
    <cellStyle name="20% - 强调文字颜色 6 5" xfId="1344"/>
    <cellStyle name="强调文字颜色 2 9" xfId="1345"/>
    <cellStyle name="常规_2004年部门预算上报表" xfId="1346"/>
    <cellStyle name="计算 15" xfId="1347"/>
    <cellStyle name="计算 20" xfId="1348"/>
    <cellStyle name="40% - 强调文字颜色 6 11" xfId="1349"/>
    <cellStyle name="40% - 强调文字颜色 5 8" xfId="1350"/>
    <cellStyle name="60% - 强调文字颜色 5 20" xfId="1351"/>
    <cellStyle name="60% - 强调文字颜色 5 15" xfId="1352"/>
    <cellStyle name="解释性文本 14" xfId="1353"/>
    <cellStyle name="标题 3 8" xfId="1354"/>
  </cellStyles>
  <tableStyles count="0" defaultTableStyle="TableStyleMedium2" defaultPivotStyle="PivotStyleLight16"/>
  <colors>
    <mruColors>
      <color rgb="00FFFFFF"/>
      <color rgb="00FFFF00"/>
      <color rgb="0092D05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323215</xdr:colOff>
      <xdr:row>59</xdr:row>
      <xdr:rowOff>0</xdr:rowOff>
    </xdr:from>
    <xdr:to>
      <xdr:col>2</xdr:col>
      <xdr:colOff>380365</xdr:colOff>
      <xdr:row>59</xdr:row>
      <xdr:rowOff>299085</xdr:rowOff>
    </xdr:to>
    <xdr:sp>
      <xdr:nvSpPr>
        <xdr:cNvPr id="2"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4"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2"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3"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4"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5"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6"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7"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8"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9"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0"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1"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2"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3"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4"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5"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6"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7"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8"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49"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0"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1"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2"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3"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4"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5"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6"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57"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58"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59"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60"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61"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2"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3"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4"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5"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6"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7"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8"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69"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0"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1"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2"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3"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4"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5"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6"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7"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8"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79"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0"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1"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2"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3"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4"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85"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6"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7"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88"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89"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0"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1"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2"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3"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4"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5"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6"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7"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8"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99"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0"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1"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2"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3"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4"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5"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6"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7"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8"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09"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0"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1"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2"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3"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4"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5"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16"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17"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8"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19"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0"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1"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2"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3"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4"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5"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6"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7"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8"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29"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0"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1"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2"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3"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4"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5"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6"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7"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8"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39"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0"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1"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2"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3"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44"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45"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6"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7"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8"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49"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0"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1"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2"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3"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4"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5"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6"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7"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8"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59"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0"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1"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2"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3"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4"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5"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6"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7"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68"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69"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0"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71"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72"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3"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4"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5"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6"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7"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8"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79"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0"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1"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2"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3"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4"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5"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6"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7"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8"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89"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0"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1"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2"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3"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4"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5"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196"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7"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198"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199"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00"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1"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2"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3"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4"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5"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6"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7"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8"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09"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0"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1"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2"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3"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4"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5"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6"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7"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8"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19"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0"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1"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2"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3"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4"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5"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6"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27"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28"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29"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0"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1"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2"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3"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4"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5"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6"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7"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8"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39"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0"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1"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2"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3"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4"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5"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6"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7"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8"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49"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0"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1"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2"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3"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4"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55"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56"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7"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8"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59"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0"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1"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2"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3"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4"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5"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6"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7"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8"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69"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0"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1"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2"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3"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4"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5"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6"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7"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8"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79"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0"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1"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2"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283"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284"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5"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6"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7"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8"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89"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0"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1"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2"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3"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4"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5"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6"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7"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8"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299"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0"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1"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2"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3"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4"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5"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6"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7"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08" name="Text Box 3381"/>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09" name="Text Box 87"/>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0" name="Text Box 88"/>
        <xdr:cNvSpPr txBox="1"/>
      </xdr:nvSpPr>
      <xdr:spPr>
        <a:xfrm>
          <a:off x="1867535" y="54806850"/>
          <a:ext cx="67310" cy="299085"/>
        </a:xfrm>
        <a:prstGeom prst="rect">
          <a:avLst/>
        </a:prstGeom>
        <a:noFill/>
        <a:ln w="9525">
          <a:noFill/>
        </a:ln>
      </xdr:spPr>
    </xdr:sp>
    <xdr:clientData/>
  </xdr:twoCellAnchor>
  <xdr:twoCellAnchor editAs="oneCell">
    <xdr:from>
      <xdr:col>2</xdr:col>
      <xdr:colOff>323215</xdr:colOff>
      <xdr:row>59</xdr:row>
      <xdr:rowOff>0</xdr:rowOff>
    </xdr:from>
    <xdr:to>
      <xdr:col>2</xdr:col>
      <xdr:colOff>380365</xdr:colOff>
      <xdr:row>59</xdr:row>
      <xdr:rowOff>299085</xdr:rowOff>
    </xdr:to>
    <xdr:sp>
      <xdr:nvSpPr>
        <xdr:cNvPr id="311" name="Text Box 89"/>
        <xdr:cNvSpPr txBox="1"/>
      </xdr:nvSpPr>
      <xdr:spPr>
        <a:xfrm>
          <a:off x="1913890" y="54806850"/>
          <a:ext cx="57150" cy="299085"/>
        </a:xfrm>
        <a:prstGeom prst="rect">
          <a:avLst/>
        </a:prstGeom>
        <a:noFill/>
        <a:ln w="9525">
          <a:noFill/>
        </a:ln>
      </xdr:spPr>
    </xdr:sp>
    <xdr:clientData/>
  </xdr:twoCellAnchor>
  <xdr:twoCellAnchor editAs="oneCell">
    <xdr:from>
      <xdr:col>2</xdr:col>
      <xdr:colOff>276860</xdr:colOff>
      <xdr:row>59</xdr:row>
      <xdr:rowOff>0</xdr:rowOff>
    </xdr:from>
    <xdr:to>
      <xdr:col>2</xdr:col>
      <xdr:colOff>344170</xdr:colOff>
      <xdr:row>59</xdr:row>
      <xdr:rowOff>299085</xdr:rowOff>
    </xdr:to>
    <xdr:sp>
      <xdr:nvSpPr>
        <xdr:cNvPr id="312" name="Text Box 90"/>
        <xdr:cNvSpPr txBox="1"/>
      </xdr:nvSpPr>
      <xdr:spPr>
        <a:xfrm>
          <a:off x="1867535" y="54806850"/>
          <a:ext cx="6731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3" name="Text Box 147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4" name="Text Box 147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5" name="Text Box 149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6" name="Text Box 149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7" name="Text Box 150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8" name="Text Box 150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19" name="Text Box 159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0" name="Text Box 1593"/>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1" name="Text Box 1611"/>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2" name="Text Box 1612"/>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3" name="Text Box 16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4" name="Text Box 162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5" name="Text Box 322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6" name="Text Box 322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7" name="Text Box 3244"/>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8" name="Text Box 324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29" name="Text Box 3259"/>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0" name="Text Box 3260"/>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1" name="Text Box 334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2" name="Text Box 3347"/>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3" name="Text Box 3365"/>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4" name="Text Box 3366"/>
        <xdr:cNvSpPr txBox="1"/>
      </xdr:nvSpPr>
      <xdr:spPr>
        <a:xfrm>
          <a:off x="1886585" y="54806850"/>
          <a:ext cx="86360" cy="299085"/>
        </a:xfrm>
        <a:prstGeom prst="rect">
          <a:avLst/>
        </a:prstGeom>
        <a:noFill/>
        <a:ln w="9525">
          <a:noFill/>
        </a:ln>
      </xdr:spPr>
    </xdr:sp>
    <xdr:clientData/>
  </xdr:twoCellAnchor>
  <xdr:twoCellAnchor editAs="oneCell">
    <xdr:from>
      <xdr:col>2</xdr:col>
      <xdr:colOff>295910</xdr:colOff>
      <xdr:row>59</xdr:row>
      <xdr:rowOff>0</xdr:rowOff>
    </xdr:from>
    <xdr:to>
      <xdr:col>2</xdr:col>
      <xdr:colOff>382270</xdr:colOff>
      <xdr:row>59</xdr:row>
      <xdr:rowOff>299085</xdr:rowOff>
    </xdr:to>
    <xdr:sp>
      <xdr:nvSpPr>
        <xdr:cNvPr id="335" name="Text Box 3380"/>
        <xdr:cNvSpPr txBox="1"/>
      </xdr:nvSpPr>
      <xdr:spPr>
        <a:xfrm>
          <a:off x="1886585" y="548068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36"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37"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38"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39"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0"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1"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2"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3"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4"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5"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6"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7"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8"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49"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0"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1"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2"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3"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4"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5"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6"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7"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8"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59"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0"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1"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2"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3"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64"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65"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66"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67"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8"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69"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0"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1"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2"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3"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4"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5"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6"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7"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8"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79"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0"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1"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2"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3"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4"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5"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6"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7"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8"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89"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0"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1"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92"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93"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394"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395"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6"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7"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8"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399"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0"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1"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2"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3"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4"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5"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6"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7"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8"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09"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0"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1"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2"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3"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4"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5"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6"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7"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8"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19"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20"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21"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22"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23"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4"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5"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6"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7"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8"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29"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0"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1"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2"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3"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4"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5"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6"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7"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8"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39"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0"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1"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2"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3"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4"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5"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6"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47"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48"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49"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50"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51"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2"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3"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4"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5"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6"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7"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8"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59"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0"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1"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2"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3"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4"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5"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6"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7"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8"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69"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0"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1"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2"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3"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4"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75"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76"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77"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478"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479"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0"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1"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2"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3"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4"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5"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6"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7"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8"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89"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0"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1"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2"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3"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4"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5"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6"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7"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8"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499"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0"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1"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2"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03"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04"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05"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06"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7"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8"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09"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0"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1"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2"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3"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4"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5"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6"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7"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8"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19"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0"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1"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2"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3"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4"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5"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6"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7"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8"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29"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0"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31"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32"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33"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34"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5"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6"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7"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8"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39"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0"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1"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2"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3"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4"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5"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6"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7"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8"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49"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0"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1"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2"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3"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4"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5"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6"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7"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58"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59"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60"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61"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62"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3"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4"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5"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6"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7"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8"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69"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0"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1"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2"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3"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4"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5"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6"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7"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8"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79"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0"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1"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2"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3"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4"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5"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86"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87"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88"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589"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590"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1"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2"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3"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4"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5"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6"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7"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8"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599"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0"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1"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2"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3"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4"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5"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6"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7"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8"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09"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0"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1"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2"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3"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4"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15"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16"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17"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18"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19"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0"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1"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2"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3"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4"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5"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6"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7"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8"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29"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0"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1"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2"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3"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4"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5"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6"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7"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8"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39"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0"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1" name="Text Box 338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2" name="Text Box 3381"/>
        <xdr:cNvSpPr txBox="1"/>
      </xdr:nvSpPr>
      <xdr:spPr>
        <a:xfrm>
          <a:off x="1886585" y="62363350"/>
          <a:ext cx="8636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43" name="Text Box 87"/>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44" name="Text Box 88"/>
        <xdr:cNvSpPr txBox="1"/>
      </xdr:nvSpPr>
      <xdr:spPr>
        <a:xfrm>
          <a:off x="1867535" y="62363350"/>
          <a:ext cx="67310" cy="299085"/>
        </a:xfrm>
        <a:prstGeom prst="rect">
          <a:avLst/>
        </a:prstGeom>
        <a:noFill/>
        <a:ln w="9525">
          <a:noFill/>
        </a:ln>
      </xdr:spPr>
    </xdr:sp>
    <xdr:clientData/>
  </xdr:twoCellAnchor>
  <xdr:twoCellAnchor editAs="oneCell">
    <xdr:from>
      <xdr:col>2</xdr:col>
      <xdr:colOff>323215</xdr:colOff>
      <xdr:row>63</xdr:row>
      <xdr:rowOff>0</xdr:rowOff>
    </xdr:from>
    <xdr:to>
      <xdr:col>2</xdr:col>
      <xdr:colOff>380365</xdr:colOff>
      <xdr:row>63</xdr:row>
      <xdr:rowOff>299085</xdr:rowOff>
    </xdr:to>
    <xdr:sp>
      <xdr:nvSpPr>
        <xdr:cNvPr id="645" name="Text Box 89"/>
        <xdr:cNvSpPr txBox="1"/>
      </xdr:nvSpPr>
      <xdr:spPr>
        <a:xfrm>
          <a:off x="1913890" y="62363350"/>
          <a:ext cx="57150" cy="299085"/>
        </a:xfrm>
        <a:prstGeom prst="rect">
          <a:avLst/>
        </a:prstGeom>
        <a:noFill/>
        <a:ln w="9525">
          <a:noFill/>
        </a:ln>
      </xdr:spPr>
    </xdr:sp>
    <xdr:clientData/>
  </xdr:twoCellAnchor>
  <xdr:twoCellAnchor editAs="oneCell">
    <xdr:from>
      <xdr:col>2</xdr:col>
      <xdr:colOff>276860</xdr:colOff>
      <xdr:row>63</xdr:row>
      <xdr:rowOff>0</xdr:rowOff>
    </xdr:from>
    <xdr:to>
      <xdr:col>2</xdr:col>
      <xdr:colOff>344170</xdr:colOff>
      <xdr:row>63</xdr:row>
      <xdr:rowOff>299085</xdr:rowOff>
    </xdr:to>
    <xdr:sp>
      <xdr:nvSpPr>
        <xdr:cNvPr id="646" name="Text Box 90"/>
        <xdr:cNvSpPr txBox="1"/>
      </xdr:nvSpPr>
      <xdr:spPr>
        <a:xfrm>
          <a:off x="1867535" y="62363350"/>
          <a:ext cx="6731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7" name="Text Box 147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8" name="Text Box 147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49" name="Text Box 149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0" name="Text Box 149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1" name="Text Box 150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2" name="Text Box 150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3" name="Text Box 159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4" name="Text Box 1593"/>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5" name="Text Box 1611"/>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6" name="Text Box 1612"/>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7" name="Text Box 16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8" name="Text Box 162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59" name="Text Box 322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0" name="Text Box 322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1" name="Text Box 3244"/>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2" name="Text Box 324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3" name="Text Box 3259"/>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4" name="Text Box 3260"/>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5" name="Text Box 334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6" name="Text Box 3347"/>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7" name="Text Box 3365"/>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8" name="Text Box 3366"/>
        <xdr:cNvSpPr txBox="1"/>
      </xdr:nvSpPr>
      <xdr:spPr>
        <a:xfrm>
          <a:off x="1886585" y="62363350"/>
          <a:ext cx="86360" cy="299085"/>
        </a:xfrm>
        <a:prstGeom prst="rect">
          <a:avLst/>
        </a:prstGeom>
        <a:noFill/>
        <a:ln w="9525">
          <a:noFill/>
        </a:ln>
      </xdr:spPr>
    </xdr:sp>
    <xdr:clientData/>
  </xdr:twoCellAnchor>
  <xdr:twoCellAnchor editAs="oneCell">
    <xdr:from>
      <xdr:col>2</xdr:col>
      <xdr:colOff>295910</xdr:colOff>
      <xdr:row>63</xdr:row>
      <xdr:rowOff>0</xdr:rowOff>
    </xdr:from>
    <xdr:to>
      <xdr:col>2</xdr:col>
      <xdr:colOff>382270</xdr:colOff>
      <xdr:row>63</xdr:row>
      <xdr:rowOff>299085</xdr:rowOff>
    </xdr:to>
    <xdr:sp>
      <xdr:nvSpPr>
        <xdr:cNvPr id="669" name="Text Box 3380"/>
        <xdr:cNvSpPr txBox="1"/>
      </xdr:nvSpPr>
      <xdr:spPr>
        <a:xfrm>
          <a:off x="1886585" y="62363350"/>
          <a:ext cx="86360" cy="29908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7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8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69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0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1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2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3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4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5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6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77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78"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79"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0"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1"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2"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3"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4"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5"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6"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7"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8"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89"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0"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1"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2"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3"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4"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5"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6"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7"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8"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799"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0"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1"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2"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3"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4"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5"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6"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7"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8"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09"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0"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1"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2"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3"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4"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5"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6"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7"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8"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19"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0"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1"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2"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3"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4"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5"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6"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7"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8"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29"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0"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1"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2"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3"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4"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5"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6"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7"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8"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39"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0"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1"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2"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3"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4"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5"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6"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7"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8"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49"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0"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1"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2"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3"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4"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5"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6"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7"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8"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59"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0"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1"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2"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3"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4"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5"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6"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7"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8"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69"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0"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1"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2"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3"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4"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5"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6"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7"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8"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79"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0" name="Text Box 241"/>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1" name="Text Box 242"/>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2" name="Text Box 243"/>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3" name="Text Box 244"/>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4" name="Text Box 245"/>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2</xdr:col>
      <xdr:colOff>0</xdr:colOff>
      <xdr:row>63</xdr:row>
      <xdr:rowOff>0</xdr:rowOff>
    </xdr:from>
    <xdr:to>
      <xdr:col>2</xdr:col>
      <xdr:colOff>209550</xdr:colOff>
      <xdr:row>63</xdr:row>
      <xdr:rowOff>19050</xdr:rowOff>
    </xdr:to>
    <xdr:sp>
      <xdr:nvSpPr>
        <xdr:cNvPr id="885" name="Text Box 246"/>
        <xdr:cNvSpPr txBox="1">
          <a:spLocks noChangeArrowheads="1"/>
        </xdr:cNvSpPr>
      </xdr:nvSpPr>
      <xdr:spPr>
        <a:xfrm>
          <a:off x="15906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8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89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0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1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2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3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4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5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6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7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8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99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0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1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26"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3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4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5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6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6"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7"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8"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79"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0"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1"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2"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3"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4"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5"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6"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7"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8"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89"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0"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1"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2"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3"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4"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5"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6"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7"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8"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099"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0" name="Text Box 241"/>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1" name="Text Box 242"/>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2" name="Text Box 243"/>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3" name="Text Box 244"/>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4" name="Text Box 245"/>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3</xdr:col>
      <xdr:colOff>0</xdr:colOff>
      <xdr:row>63</xdr:row>
      <xdr:rowOff>0</xdr:rowOff>
    </xdr:from>
    <xdr:to>
      <xdr:col>3</xdr:col>
      <xdr:colOff>209550</xdr:colOff>
      <xdr:row>63</xdr:row>
      <xdr:rowOff>19050</xdr:rowOff>
    </xdr:to>
    <xdr:sp>
      <xdr:nvSpPr>
        <xdr:cNvPr id="1105" name="Text Box 246"/>
        <xdr:cNvSpPr txBox="1">
          <a:spLocks noChangeArrowheads="1"/>
        </xdr:cNvSpPr>
      </xdr:nvSpPr>
      <xdr:spPr>
        <a:xfrm>
          <a:off x="3952875" y="62363350"/>
          <a:ext cx="209550" cy="19050"/>
        </a:xfrm>
        <a:prstGeom prst="rect">
          <a:avLst/>
        </a:prstGeom>
        <a:noFill/>
        <a:ln w="9525">
          <a:noFill/>
          <a:miter lim="800000"/>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6"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7"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08"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09"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0"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1"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2"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3"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4"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5"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6"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7"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8"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19"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0"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1"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2"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3"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4"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5"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6"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7"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8"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29"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0"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1"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2"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3"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4"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5"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36"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37"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8"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39"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0"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1"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2"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3"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4"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5"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6"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7"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8"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49"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0"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1"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2"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3"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4"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5"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6"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7"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8"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59"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0"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1"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2"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3"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64"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65"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6"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7"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8"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69"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0"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1"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2"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3"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4"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5"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6"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7"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8"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79"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0"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1"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2"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3"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4"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5"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6"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7"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8"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89"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0"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1"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192"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193"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4"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5"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6"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7"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8"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199"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0"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1"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2"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3"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4"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5"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6"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7"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8"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09"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0"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1"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2"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3"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4"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5"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6"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17"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18"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19"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20"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21"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2"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3"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4"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5"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6"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7"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8"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29"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0"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1"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2"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3"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4"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5"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6"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7"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8"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39"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0"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1"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2"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3"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4"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45"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6"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7"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48"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49"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0"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1"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2"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3"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4"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5"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6"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7"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8"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59"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0"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1"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2"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3"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4"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5"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6"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7"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8"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69"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0"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1"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2"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3"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4"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275"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276"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7"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8"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79"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0"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1"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2"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3"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4"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5"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6"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7"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8"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89"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0"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1"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2"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3"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4"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5"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6"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7"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8"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299"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0"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1"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2"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03"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04"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5"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6"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7"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8"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09"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0"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1"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2"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3"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4"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5"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6"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7"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8"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19"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0"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1"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2"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3"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4"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5"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6"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7"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28"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29"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0"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31"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32"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3"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4"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5"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6"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7"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8"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39"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0"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1"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2"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3"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4"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5"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6"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7"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8"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49"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0"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1"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2"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3"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4"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5"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56"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7"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58"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59"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60"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1"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2"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3"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4"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5"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6"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7"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8"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69"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0"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1"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2"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3"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4"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5"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6"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7"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8"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79"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0"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1"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2"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3"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4"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5"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6"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387"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388"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89"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0"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1"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2"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3"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4"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5"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6"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7"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8"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399"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0"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1"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2"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3"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4"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5"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6"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7"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8"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09"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0"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1" name="Text Box 338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2" name="Text Box 3381"/>
        <xdr:cNvSpPr txBox="1"/>
      </xdr:nvSpPr>
      <xdr:spPr>
        <a:xfrm>
          <a:off x="1886585" y="59277250"/>
          <a:ext cx="8636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3" name="Text Box 87"/>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4" name="Text Box 88"/>
        <xdr:cNvSpPr txBox="1"/>
      </xdr:nvSpPr>
      <xdr:spPr>
        <a:xfrm>
          <a:off x="1867535" y="59277250"/>
          <a:ext cx="67310" cy="299085"/>
        </a:xfrm>
        <a:prstGeom prst="rect">
          <a:avLst/>
        </a:prstGeom>
        <a:noFill/>
        <a:ln w="9525">
          <a:noFill/>
        </a:ln>
      </xdr:spPr>
    </xdr:sp>
    <xdr:clientData/>
  </xdr:twoCellAnchor>
  <xdr:twoCellAnchor editAs="oneCell">
    <xdr:from>
      <xdr:col>2</xdr:col>
      <xdr:colOff>323215</xdr:colOff>
      <xdr:row>62</xdr:row>
      <xdr:rowOff>0</xdr:rowOff>
    </xdr:from>
    <xdr:to>
      <xdr:col>2</xdr:col>
      <xdr:colOff>380365</xdr:colOff>
      <xdr:row>62</xdr:row>
      <xdr:rowOff>299085</xdr:rowOff>
    </xdr:to>
    <xdr:sp>
      <xdr:nvSpPr>
        <xdr:cNvPr id="1415" name="Text Box 89"/>
        <xdr:cNvSpPr txBox="1"/>
      </xdr:nvSpPr>
      <xdr:spPr>
        <a:xfrm>
          <a:off x="1913890" y="59277250"/>
          <a:ext cx="57150" cy="299085"/>
        </a:xfrm>
        <a:prstGeom prst="rect">
          <a:avLst/>
        </a:prstGeom>
        <a:noFill/>
        <a:ln w="9525">
          <a:noFill/>
        </a:ln>
      </xdr:spPr>
    </xdr:sp>
    <xdr:clientData/>
  </xdr:twoCellAnchor>
  <xdr:twoCellAnchor editAs="oneCell">
    <xdr:from>
      <xdr:col>2</xdr:col>
      <xdr:colOff>276860</xdr:colOff>
      <xdr:row>62</xdr:row>
      <xdr:rowOff>0</xdr:rowOff>
    </xdr:from>
    <xdr:to>
      <xdr:col>2</xdr:col>
      <xdr:colOff>344170</xdr:colOff>
      <xdr:row>62</xdr:row>
      <xdr:rowOff>299085</xdr:rowOff>
    </xdr:to>
    <xdr:sp>
      <xdr:nvSpPr>
        <xdr:cNvPr id="1416" name="Text Box 90"/>
        <xdr:cNvSpPr txBox="1"/>
      </xdr:nvSpPr>
      <xdr:spPr>
        <a:xfrm>
          <a:off x="1867535" y="59277250"/>
          <a:ext cx="6731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7" name="Text Box 147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8" name="Text Box 147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19" name="Text Box 149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0" name="Text Box 149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1" name="Text Box 150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2" name="Text Box 150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3" name="Text Box 159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4" name="Text Box 1593"/>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5" name="Text Box 1611"/>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6" name="Text Box 1612"/>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7" name="Text Box 16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8" name="Text Box 162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29" name="Text Box 322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0" name="Text Box 322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1" name="Text Box 3244"/>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2" name="Text Box 324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3" name="Text Box 3259"/>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4" name="Text Box 3260"/>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5" name="Text Box 334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6" name="Text Box 3347"/>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7" name="Text Box 3365"/>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8" name="Text Box 3366"/>
        <xdr:cNvSpPr txBox="1"/>
      </xdr:nvSpPr>
      <xdr:spPr>
        <a:xfrm>
          <a:off x="1886585" y="59277250"/>
          <a:ext cx="86360" cy="299085"/>
        </a:xfrm>
        <a:prstGeom prst="rect">
          <a:avLst/>
        </a:prstGeom>
        <a:noFill/>
        <a:ln w="9525">
          <a:noFill/>
        </a:ln>
      </xdr:spPr>
    </xdr:sp>
    <xdr:clientData/>
  </xdr:twoCellAnchor>
  <xdr:twoCellAnchor editAs="oneCell">
    <xdr:from>
      <xdr:col>2</xdr:col>
      <xdr:colOff>295910</xdr:colOff>
      <xdr:row>62</xdr:row>
      <xdr:rowOff>0</xdr:rowOff>
    </xdr:from>
    <xdr:to>
      <xdr:col>2</xdr:col>
      <xdr:colOff>382270</xdr:colOff>
      <xdr:row>62</xdr:row>
      <xdr:rowOff>299085</xdr:rowOff>
    </xdr:to>
    <xdr:sp>
      <xdr:nvSpPr>
        <xdr:cNvPr id="1439" name="Text Box 3380"/>
        <xdr:cNvSpPr txBox="1"/>
      </xdr:nvSpPr>
      <xdr:spPr>
        <a:xfrm>
          <a:off x="1886585" y="59277250"/>
          <a:ext cx="86360" cy="299085"/>
        </a:xfrm>
        <a:prstGeom prst="rect">
          <a:avLst/>
        </a:prstGeom>
        <a:noFill/>
        <a:ln w="9525">
          <a:noFill/>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4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5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6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7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8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49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0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1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2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3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54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8"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49"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0"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1"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2"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3"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4"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5"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6"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7"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8"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59"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0"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1"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2"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3"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4"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5"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6"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7"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8"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69"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0"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1"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2"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3"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4"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5"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6"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7"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8"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79"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0"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1"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2"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3"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4"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5"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6"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7"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8"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89"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0"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1"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2"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3"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4"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5"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6"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7"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8"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599"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0"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1"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2"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3"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4"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5"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6"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7"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8"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09"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0"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1"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2"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3"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4"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5"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6"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7"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8"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19"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0"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1"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2"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3"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4"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5"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6"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7"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8"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29"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0"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1"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2"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3"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4"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5"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6"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7"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8"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39"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0"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1"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2"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3"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4"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5"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6"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7"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8"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49"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0" name="Text Box 241"/>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1" name="Text Box 242"/>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2" name="Text Box 243"/>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3" name="Text Box 244"/>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4" name="Text Box 245"/>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2</xdr:col>
      <xdr:colOff>0</xdr:colOff>
      <xdr:row>62</xdr:row>
      <xdr:rowOff>0</xdr:rowOff>
    </xdr:from>
    <xdr:to>
      <xdr:col>2</xdr:col>
      <xdr:colOff>209550</xdr:colOff>
      <xdr:row>62</xdr:row>
      <xdr:rowOff>19050</xdr:rowOff>
    </xdr:to>
    <xdr:sp>
      <xdr:nvSpPr>
        <xdr:cNvPr id="1655" name="Text Box 246"/>
        <xdr:cNvSpPr txBox="1">
          <a:spLocks noChangeArrowheads="1"/>
        </xdr:cNvSpPr>
      </xdr:nvSpPr>
      <xdr:spPr>
        <a:xfrm>
          <a:off x="15906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5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6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7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8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69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0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1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2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3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4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5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6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7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8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79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0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1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2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3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2"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3"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4"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5"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6"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7"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8"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49"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0"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1"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2"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3"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4"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5"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6"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7"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8"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59"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0"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1"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2"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3"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4"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5"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6" name="Text Box 241"/>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7" name="Text Box 242"/>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8" name="Text Box 243"/>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69" name="Text Box 244"/>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0" name="Text Box 245"/>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62</xdr:row>
      <xdr:rowOff>0</xdr:rowOff>
    </xdr:from>
    <xdr:to>
      <xdr:col>3</xdr:col>
      <xdr:colOff>209550</xdr:colOff>
      <xdr:row>62</xdr:row>
      <xdr:rowOff>19050</xdr:rowOff>
    </xdr:to>
    <xdr:sp>
      <xdr:nvSpPr>
        <xdr:cNvPr id="1871" name="Text Box 246"/>
        <xdr:cNvSpPr txBox="1">
          <a:spLocks noChangeArrowheads="1"/>
        </xdr:cNvSpPr>
      </xdr:nvSpPr>
      <xdr:spPr>
        <a:xfrm>
          <a:off x="3952875" y="59277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7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8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89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0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1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2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3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4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5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6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197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0"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1"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2"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3"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4"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5"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6"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7"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8"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89"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0"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1"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2"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3"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4"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5"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6"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7"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8"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1999"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0"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1"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2"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3"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4"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5"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6"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7"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8"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09"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0"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1"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2"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3"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4"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5"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6"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7"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8"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19"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0"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1"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2"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3"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4"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5"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6"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7"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8"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29"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0"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1"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2"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3"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4"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5"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6"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7"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8"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39"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0"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1"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2"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3"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4"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5"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6"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7"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8"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49"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0"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1"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2"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3"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4"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5"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6"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7"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8"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59"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0"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1"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2"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3"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4"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5"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6"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7"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8"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69"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0"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1"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2"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3"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4"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5"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6"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7"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8"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79"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0"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1"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2" name="Text Box 241"/>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3" name="Text Box 242"/>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4" name="Text Box 243"/>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5" name="Text Box 244"/>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6" name="Text Box 245"/>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2</xdr:col>
      <xdr:colOff>0</xdr:colOff>
      <xdr:row>102</xdr:row>
      <xdr:rowOff>0</xdr:rowOff>
    </xdr:from>
    <xdr:to>
      <xdr:col>2</xdr:col>
      <xdr:colOff>209550</xdr:colOff>
      <xdr:row>102</xdr:row>
      <xdr:rowOff>19050</xdr:rowOff>
    </xdr:to>
    <xdr:sp>
      <xdr:nvSpPr>
        <xdr:cNvPr id="2087" name="Text Box 246"/>
        <xdr:cNvSpPr txBox="1">
          <a:spLocks noChangeArrowheads="1"/>
        </xdr:cNvSpPr>
      </xdr:nvSpPr>
      <xdr:spPr>
        <a:xfrm>
          <a:off x="15906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8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8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09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0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1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2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3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4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5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6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7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8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19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0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1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2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3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4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5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6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4"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5"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6"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7"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8"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79"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0"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1"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2"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3"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4"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5"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6"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7"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8"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89"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0"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1"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2"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3"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4"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5"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6"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7"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8" name="Text Box 241"/>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299" name="Text Box 242"/>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0" name="Text Box 243"/>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1" name="Text Box 244"/>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2" name="Text Box 245"/>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3</xdr:col>
      <xdr:colOff>0</xdr:colOff>
      <xdr:row>102</xdr:row>
      <xdr:rowOff>0</xdr:rowOff>
    </xdr:from>
    <xdr:to>
      <xdr:col>3</xdr:col>
      <xdr:colOff>209550</xdr:colOff>
      <xdr:row>102</xdr:row>
      <xdr:rowOff>19050</xdr:rowOff>
    </xdr:to>
    <xdr:sp>
      <xdr:nvSpPr>
        <xdr:cNvPr id="2303" name="Text Box 246"/>
        <xdr:cNvSpPr txBox="1">
          <a:spLocks noChangeArrowheads="1"/>
        </xdr:cNvSpPr>
      </xdr:nvSpPr>
      <xdr:spPr>
        <a:xfrm>
          <a:off x="3952875" y="92805250"/>
          <a:ext cx="209550" cy="19050"/>
        </a:xfrm>
        <a:prstGeom prst="rect">
          <a:avLst/>
        </a:prstGeom>
        <a:noFill/>
        <a:ln w="9525">
          <a:noFill/>
          <a:miter lim="800000"/>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38"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39"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40"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41"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2"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3"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4"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5"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6"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7"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8"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49"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0"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1"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2"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3"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4"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5"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6"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7"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8"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59"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0"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1"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2"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3"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4"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65"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66"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67"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68"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69"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0"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1"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2"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3"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4"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5"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6"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7"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8"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79"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0"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1"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2"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3"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4"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5"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6"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7"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8"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89"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0"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1"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2"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3"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94"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95"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696"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697"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8"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699"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0"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1"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2"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3"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4"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5"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6"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7"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8"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09"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0"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1"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2"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3"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4"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5"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6"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7"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8"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19"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0"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1"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22"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23"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24"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25"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6"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7"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8"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29"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0"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1"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2"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3"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4"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5"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6"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7"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8"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39"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0"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1"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2"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3"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4"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5"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6"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7"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8"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49"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50"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51"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52"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53"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4"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5"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6"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7"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8"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59"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0"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1"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2"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3"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4"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5"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6"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7"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8"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69"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0"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1"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2"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3"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4"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5"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6"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77"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78"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79"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780"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781"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2"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3"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4"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5"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6"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7"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8"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89"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0"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1"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2"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3"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4"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5"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6"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7"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8"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799"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0"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1"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2"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3"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4"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05"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06"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07"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08"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09"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0"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1"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2"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3"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4"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5"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6"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7"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8"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19"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0"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1"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2"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3"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4"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5"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6"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7"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8"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29"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0"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1"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2"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33"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34"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35"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36"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7"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8"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39"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0"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1"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2"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3"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4"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5"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6"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7"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8"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49"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0"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1"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2"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3"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4"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5"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6"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7"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8"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59"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0"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61"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62"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63"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64"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5"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6"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7"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8"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69"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0"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1"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2"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3"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4"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5"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6"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7"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8"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79"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0"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1"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2"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3"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4"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5"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6"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7"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88"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89"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90"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891"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892"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3"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4"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5"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6"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7"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8"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899"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0"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1"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2"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3"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4"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5"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6"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7"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8"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09"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0"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1"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2"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3"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4"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5"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16"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17"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18"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19"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20"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1"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2"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3"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4"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5"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6"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7"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8"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29"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0"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1"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2"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3"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4"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5"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6"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7"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8"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39"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0"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1"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2"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3"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4" name="Text Box 3381"/>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45" name="Text Box 87"/>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46" name="Text Box 88"/>
        <xdr:cNvSpPr txBox="1"/>
      </xdr:nvSpPr>
      <xdr:spPr>
        <a:xfrm>
          <a:off x="1867535" y="55759350"/>
          <a:ext cx="67310" cy="299085"/>
        </a:xfrm>
        <a:prstGeom prst="rect">
          <a:avLst/>
        </a:prstGeom>
        <a:noFill/>
        <a:ln w="9525">
          <a:noFill/>
        </a:ln>
      </xdr:spPr>
    </xdr:sp>
    <xdr:clientData/>
  </xdr:twoCellAnchor>
  <xdr:twoCellAnchor editAs="oneCell">
    <xdr:from>
      <xdr:col>2</xdr:col>
      <xdr:colOff>323215</xdr:colOff>
      <xdr:row>60</xdr:row>
      <xdr:rowOff>0</xdr:rowOff>
    </xdr:from>
    <xdr:to>
      <xdr:col>2</xdr:col>
      <xdr:colOff>380365</xdr:colOff>
      <xdr:row>60</xdr:row>
      <xdr:rowOff>299085</xdr:rowOff>
    </xdr:to>
    <xdr:sp>
      <xdr:nvSpPr>
        <xdr:cNvPr id="2947" name="Text Box 89"/>
        <xdr:cNvSpPr txBox="1"/>
      </xdr:nvSpPr>
      <xdr:spPr>
        <a:xfrm>
          <a:off x="1913890" y="55759350"/>
          <a:ext cx="57150" cy="299085"/>
        </a:xfrm>
        <a:prstGeom prst="rect">
          <a:avLst/>
        </a:prstGeom>
        <a:noFill/>
        <a:ln w="9525">
          <a:noFill/>
        </a:ln>
      </xdr:spPr>
    </xdr:sp>
    <xdr:clientData/>
  </xdr:twoCellAnchor>
  <xdr:twoCellAnchor editAs="oneCell">
    <xdr:from>
      <xdr:col>2</xdr:col>
      <xdr:colOff>276860</xdr:colOff>
      <xdr:row>60</xdr:row>
      <xdr:rowOff>0</xdr:rowOff>
    </xdr:from>
    <xdr:to>
      <xdr:col>2</xdr:col>
      <xdr:colOff>344170</xdr:colOff>
      <xdr:row>60</xdr:row>
      <xdr:rowOff>299085</xdr:rowOff>
    </xdr:to>
    <xdr:sp>
      <xdr:nvSpPr>
        <xdr:cNvPr id="2948" name="Text Box 90"/>
        <xdr:cNvSpPr txBox="1"/>
      </xdr:nvSpPr>
      <xdr:spPr>
        <a:xfrm>
          <a:off x="1867535" y="55759350"/>
          <a:ext cx="6731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49" name="Text Box 147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0" name="Text Box 147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1" name="Text Box 149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2" name="Text Box 149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3" name="Text Box 150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4" name="Text Box 150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5" name="Text Box 159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6" name="Text Box 1593"/>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7" name="Text Box 1611"/>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8" name="Text Box 1612"/>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59" name="Text Box 16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0" name="Text Box 162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1" name="Text Box 322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2" name="Text Box 322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3" name="Text Box 3244"/>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4" name="Text Box 324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5" name="Text Box 3259"/>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6" name="Text Box 3260"/>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7" name="Text Box 334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8" name="Text Box 3347"/>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69" name="Text Box 3365"/>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70" name="Text Box 3366"/>
        <xdr:cNvSpPr txBox="1"/>
      </xdr:nvSpPr>
      <xdr:spPr>
        <a:xfrm>
          <a:off x="1886585" y="55759350"/>
          <a:ext cx="86360" cy="299085"/>
        </a:xfrm>
        <a:prstGeom prst="rect">
          <a:avLst/>
        </a:prstGeom>
        <a:noFill/>
        <a:ln w="9525">
          <a:noFill/>
        </a:ln>
      </xdr:spPr>
    </xdr:sp>
    <xdr:clientData/>
  </xdr:twoCellAnchor>
  <xdr:twoCellAnchor editAs="oneCell">
    <xdr:from>
      <xdr:col>2</xdr:col>
      <xdr:colOff>295910</xdr:colOff>
      <xdr:row>60</xdr:row>
      <xdr:rowOff>0</xdr:rowOff>
    </xdr:from>
    <xdr:to>
      <xdr:col>2</xdr:col>
      <xdr:colOff>382270</xdr:colOff>
      <xdr:row>60</xdr:row>
      <xdr:rowOff>299085</xdr:rowOff>
    </xdr:to>
    <xdr:sp>
      <xdr:nvSpPr>
        <xdr:cNvPr id="2971" name="Text Box 3380"/>
        <xdr:cNvSpPr txBox="1"/>
      </xdr:nvSpPr>
      <xdr:spPr>
        <a:xfrm>
          <a:off x="1886585" y="557593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2972"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2973"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2974"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2975"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76"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77"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78"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79"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0"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1"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2"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3"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4"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5"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6"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7"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8"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89"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0"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1"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2"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3"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4"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5"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6"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7"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8"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2999"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00"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01"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02"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03"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4"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5"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6"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7"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8"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09"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0"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1"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2"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3"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4"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5"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6"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7"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8"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19"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0"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1"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2"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3"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4"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5"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6"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27"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28"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29"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30"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31"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2"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3"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4"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5"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6"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7"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8"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39"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0"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1"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2"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3"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4"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5"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6"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7"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8"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49"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0"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1"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2"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3"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4"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55"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56"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57"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58"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59"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0"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1"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2"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3"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4"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5"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6"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7"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8"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69"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0"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1"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2"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3"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4"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5"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6"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7"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8"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79"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0"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1"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2"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3"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84"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85"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086"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087"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8"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89"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0"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1"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2"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3"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4"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5"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6"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7"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8"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099"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0"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1"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2"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3"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4"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5"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6"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7"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8"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09"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0"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1"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12"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13"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14"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15"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6"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7"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8"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19"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0"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1"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2"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3"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4"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5"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6"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7"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8"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29"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0"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1"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2"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3"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4"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5"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6"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7"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38"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39"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40"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41"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42"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3"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4"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5"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6"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7"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8"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49"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0"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1"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2"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3"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4"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5"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6"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7"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8"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59"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0"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1"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2"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3"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4"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5"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66"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67"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68"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69"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70"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1"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2"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3"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4"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5"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6"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7"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8"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79"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0"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1"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2"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3"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4"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5"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6"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7"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8"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89"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0"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1"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2"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3"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4"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95"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96"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197"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198"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199"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0"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1"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2"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3"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4"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5"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6"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7"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8"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09"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0"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1"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2"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3"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4"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5"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6"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7"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8"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19"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0"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1"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2"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23"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24"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25"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26"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7"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8"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29"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0"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1"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2"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3"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4"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5"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6"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7"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8"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39"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0"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1"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2"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3"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4"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5"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6"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7"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8"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49"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0"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51"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52"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53"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54"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5"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6"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7"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8"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59"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0"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1"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2"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3"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4"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5"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6"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7"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8"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69"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0"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1"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2"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3"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4"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5"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6"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7"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78"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79"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80"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281"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282"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3"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4"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5"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6"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7"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8"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89"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0"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1"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2"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3"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4"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5"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6"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7"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8"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299"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0"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1"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2"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3"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4"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305" name="Text Box 3380"/>
        <xdr:cNvSpPr txBox="1"/>
      </xdr:nvSpPr>
      <xdr:spPr>
        <a:xfrm>
          <a:off x="1886585" y="69843650"/>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3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4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1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2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3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4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5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6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7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8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49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0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1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2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352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5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6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37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38"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39"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40"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41"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2"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3"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4"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5"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6"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7"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8"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49"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0"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1"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2"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3"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4"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5"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6"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7"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8"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59"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0"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1"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2"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3"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4"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65"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66"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67"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68"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69"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0"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1"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2"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3"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4"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5"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6"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7"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8"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79"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0"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1"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2"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3"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4"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5"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6"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7"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8"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89"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0"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1"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2"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3"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94"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95"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796"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797"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8"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799"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0"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1"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2"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3"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4"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5"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6"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7"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8"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09"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0"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1"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2"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3"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4"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5"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6"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7"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8"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19"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0"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1"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22"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23"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24"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25"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6"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7"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8"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29"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0"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1"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2"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3"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4"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5"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6"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7"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8"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39"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0"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1"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2"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3"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4"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5"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6"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7"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8"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49"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50"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51"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52"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53"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4"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5"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6"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7"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8"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59"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0"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1"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2"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3"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4"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5"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6"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7"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8"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69"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0"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1"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2"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3"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4"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5"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6"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77"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78"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79"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880"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881"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2"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3"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4"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5"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6"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7"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8"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89"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0"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1"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2"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3"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4"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5"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6"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7"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8"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899"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0"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1"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2"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3"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4"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05"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06"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07"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08"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09"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0"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1"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2"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3"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4"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5"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6"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7"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8"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19"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0"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1"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2"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3"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4"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5"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6"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7"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8"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29"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0"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1"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2"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33"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34"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35"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36"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7"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8"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39"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0"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1"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2"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3"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4"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5"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6"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7"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8"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49"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0"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1"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2"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3"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4"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5"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6"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7"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8"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59"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0"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61"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62"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63"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64"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5"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6"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7"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8"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69"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0"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1"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2"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3"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4"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5"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6"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7"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8"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79"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0"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1"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2"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3"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4"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5"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6"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7"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88"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89"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90"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3991"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3992"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3"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4"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5"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6"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7"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8"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3999"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0"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1"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2"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3"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4"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5"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6"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7"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8"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09"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0"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1"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2"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3"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4"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5"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16"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017"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018"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019"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020"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1"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2"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3"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4"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5"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6"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7"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8"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29"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0"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1"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2"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3"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4"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5"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6"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7"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8"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39"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0"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1"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2"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3"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4"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045"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046"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047"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048"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49"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0"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1"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2"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3"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4"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5"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6"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7"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8"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59"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0"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1"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2"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3"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4"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5"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6"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7"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8"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69"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70"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071" name="Text Box 3380"/>
        <xdr:cNvSpPr txBox="1"/>
      </xdr:nvSpPr>
      <xdr:spPr>
        <a:xfrm>
          <a:off x="1886585" y="69843650"/>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0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1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8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19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0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1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2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3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4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5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6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7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28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2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3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4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5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5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5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5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04"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05"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06"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07"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08"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09"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0"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1"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2"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3"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4"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5"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6"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7"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8"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19"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0"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1"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2"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3"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4"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5"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6"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7"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8"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29"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0"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1"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32"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33"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34"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35"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6"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7"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8"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39"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0"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1"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2"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3"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4"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5"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6"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7"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8"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49"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0"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1"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2"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3"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4"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5"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6"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7"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8"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59"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60"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61"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62"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63"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4"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5"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6"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7"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8"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69"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0"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1"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2"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3"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4"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5"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6"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7"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8"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79"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0"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1"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2"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3"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4"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5"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6"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87"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88"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89"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590"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591"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2"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3"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4"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5"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6"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7"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8"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599"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0"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1"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2"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3"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4"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5"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6"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7"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8"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09"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0"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1"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2"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3"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4"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15"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16"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17"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18"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19"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0"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1"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2"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3"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4"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5"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6"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7"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8"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29"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0"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1"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2"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3"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4"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5"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6"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7"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8"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39"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0"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1"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2"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3"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44"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45"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46"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47"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8"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49"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0"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1"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2"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3"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4"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5"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6"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7"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8"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59"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0"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1"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2"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3"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4"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5"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6"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7"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8"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69"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0"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71"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72"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73"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674"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5"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6"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7"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8"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79"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0"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1"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2"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3"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4"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5"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6"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7"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8"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89"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0"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1"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2"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3"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4"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5"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6"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7"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698"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699"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00"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01"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02"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3"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4"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5"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6"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7"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8"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09"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0"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1"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2"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3"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4"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5"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6"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7"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8"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19"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0"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1"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2"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3"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4"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5"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26"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27"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28"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29"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30"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1"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2"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3"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4"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5"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6"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7"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8"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39"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0"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1"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2"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3"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4"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5"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6"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7"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8"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49"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0"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1"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2"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3"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4"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55"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56"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57"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58"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59"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0"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1"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2"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3"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4"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5"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6"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7"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8"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69"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0"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1"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2"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3"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4"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5"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6"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7"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8"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79"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0"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1"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2"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83"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84"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785"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786"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7"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8"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89"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0"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1"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2"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3"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4"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5"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6"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7"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8"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799"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0"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1"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2"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3"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4"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5"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6"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7"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8"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09"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0"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811"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812"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4813"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4814"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5"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6"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7"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8"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19"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0"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1"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2"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3"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4"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5"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6"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7"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8"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29"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0"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1"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2"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3"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4"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5"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6"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4837" name="Text Box 3380"/>
        <xdr:cNvSpPr txBox="1"/>
      </xdr:nvSpPr>
      <xdr:spPr>
        <a:xfrm>
          <a:off x="1886585" y="69843650"/>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8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49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4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4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4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4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5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6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7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8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499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0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1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2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3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4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5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5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5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05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0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1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2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270"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271"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272"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273"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4"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5"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6"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7"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8"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79"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0"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1"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2"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3"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4"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5"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6"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7"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8"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89"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0"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1"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2"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3"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4"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5"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6"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297"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298"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299"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00"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01"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2"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3"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4"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5"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6"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7"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8"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09"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0"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1"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2"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3"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4"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5"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6"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7"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8"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19"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0"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1"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2"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3"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4"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25"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26"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27"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28"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29"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0"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1"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2"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3"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4"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5"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6"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7"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8"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39"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0"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1"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2"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3"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4"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5"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6"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7"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8"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49"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0"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1"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2"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3"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54"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55"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56"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57"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8"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59"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0"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1"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2"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3"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4"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5"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6"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7"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8"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69"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0"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1"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2"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3"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4"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5"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6"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7"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8"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79"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0"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1"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82"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83"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384"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385"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6"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7"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8"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89"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0"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1"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2"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3"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4"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5"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6"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7"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8"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399"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0"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1"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2"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3"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4"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5"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6"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7"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8"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09"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10"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11"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12"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13"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4"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5"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6"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7"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8"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19"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0"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1"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2"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3"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4"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5"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6"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7"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8"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29"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0"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1"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2"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3"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4"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5"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36"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37"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38"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39"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40"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1"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2"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3"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4"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5"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6"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7"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8"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49"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0"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1"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2"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3"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4"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5"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6"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7"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8"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59"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0"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1"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2"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3"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4"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65"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66"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67"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68"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69"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0"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1"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2"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3"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4"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5"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6"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7"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8"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79"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0"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1"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2"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3"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4"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5"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6"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7"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8"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89"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0"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1"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2"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93"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94"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495"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496"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7"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8"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499"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0"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1"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2"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3"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4"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5"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6"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7"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8"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09"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0"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1"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2"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3"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4"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5"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6"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7"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8"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19"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0"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21"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22"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23"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24"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5"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6"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7"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8"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29"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0"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1"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2"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3"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4"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5"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6"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7"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8"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39"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0"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1"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2"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3"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4"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5"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6"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7"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48"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49"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50"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51"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52"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3"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4"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5"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6"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7"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8"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59"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0"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1"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2"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3"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4"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5"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6"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7"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8"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69"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0"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1"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2"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3"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4"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5" name="Text Box 338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76" name="Text Box 3381"/>
        <xdr:cNvSpPr txBox="1"/>
      </xdr:nvSpPr>
      <xdr:spPr>
        <a:xfrm>
          <a:off x="1886585" y="69843650"/>
          <a:ext cx="8636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77" name="Text Box 87"/>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78" name="Text Box 88"/>
        <xdr:cNvSpPr txBox="1"/>
      </xdr:nvSpPr>
      <xdr:spPr>
        <a:xfrm>
          <a:off x="1867535" y="69843650"/>
          <a:ext cx="67310" cy="299085"/>
        </a:xfrm>
        <a:prstGeom prst="rect">
          <a:avLst/>
        </a:prstGeom>
        <a:noFill/>
        <a:ln w="9525">
          <a:noFill/>
        </a:ln>
      </xdr:spPr>
    </xdr:sp>
    <xdr:clientData/>
  </xdr:twoCellAnchor>
  <xdr:twoCellAnchor editAs="oneCell">
    <xdr:from>
      <xdr:col>2</xdr:col>
      <xdr:colOff>323215</xdr:colOff>
      <xdr:row>73</xdr:row>
      <xdr:rowOff>0</xdr:rowOff>
    </xdr:from>
    <xdr:to>
      <xdr:col>2</xdr:col>
      <xdr:colOff>380365</xdr:colOff>
      <xdr:row>73</xdr:row>
      <xdr:rowOff>299085</xdr:rowOff>
    </xdr:to>
    <xdr:sp>
      <xdr:nvSpPr>
        <xdr:cNvPr id="5579" name="Text Box 89"/>
        <xdr:cNvSpPr txBox="1"/>
      </xdr:nvSpPr>
      <xdr:spPr>
        <a:xfrm>
          <a:off x="1913890" y="69843650"/>
          <a:ext cx="57150" cy="299085"/>
        </a:xfrm>
        <a:prstGeom prst="rect">
          <a:avLst/>
        </a:prstGeom>
        <a:noFill/>
        <a:ln w="9525">
          <a:noFill/>
        </a:ln>
      </xdr:spPr>
    </xdr:sp>
    <xdr:clientData/>
  </xdr:twoCellAnchor>
  <xdr:twoCellAnchor editAs="oneCell">
    <xdr:from>
      <xdr:col>2</xdr:col>
      <xdr:colOff>276860</xdr:colOff>
      <xdr:row>73</xdr:row>
      <xdr:rowOff>0</xdr:rowOff>
    </xdr:from>
    <xdr:to>
      <xdr:col>2</xdr:col>
      <xdr:colOff>344170</xdr:colOff>
      <xdr:row>73</xdr:row>
      <xdr:rowOff>299085</xdr:rowOff>
    </xdr:to>
    <xdr:sp>
      <xdr:nvSpPr>
        <xdr:cNvPr id="5580" name="Text Box 90"/>
        <xdr:cNvSpPr txBox="1"/>
      </xdr:nvSpPr>
      <xdr:spPr>
        <a:xfrm>
          <a:off x="1867535" y="69843650"/>
          <a:ext cx="6731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1" name="Text Box 147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2" name="Text Box 147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3" name="Text Box 149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4" name="Text Box 149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5" name="Text Box 150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6" name="Text Box 150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7" name="Text Box 159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8" name="Text Box 1593"/>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89" name="Text Box 1611"/>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0" name="Text Box 1612"/>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1" name="Text Box 16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2" name="Text Box 162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3" name="Text Box 322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4" name="Text Box 322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5" name="Text Box 3244"/>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6" name="Text Box 324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7" name="Text Box 3259"/>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8" name="Text Box 3260"/>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599" name="Text Box 334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00" name="Text Box 3347"/>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01" name="Text Box 3365"/>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02" name="Text Box 3366"/>
        <xdr:cNvSpPr txBox="1"/>
      </xdr:nvSpPr>
      <xdr:spPr>
        <a:xfrm>
          <a:off x="1886585" y="69843650"/>
          <a:ext cx="86360" cy="299085"/>
        </a:xfrm>
        <a:prstGeom prst="rect">
          <a:avLst/>
        </a:prstGeom>
        <a:noFill/>
        <a:ln w="9525">
          <a:noFill/>
        </a:ln>
      </xdr:spPr>
    </xdr:sp>
    <xdr:clientData/>
  </xdr:twoCellAnchor>
  <xdr:twoCellAnchor editAs="oneCell">
    <xdr:from>
      <xdr:col>2</xdr:col>
      <xdr:colOff>295910</xdr:colOff>
      <xdr:row>73</xdr:row>
      <xdr:rowOff>0</xdr:rowOff>
    </xdr:from>
    <xdr:to>
      <xdr:col>2</xdr:col>
      <xdr:colOff>382270</xdr:colOff>
      <xdr:row>73</xdr:row>
      <xdr:rowOff>299085</xdr:rowOff>
    </xdr:to>
    <xdr:sp>
      <xdr:nvSpPr>
        <xdr:cNvPr id="5603" name="Text Box 3380"/>
        <xdr:cNvSpPr txBox="1"/>
      </xdr:nvSpPr>
      <xdr:spPr>
        <a:xfrm>
          <a:off x="1886585" y="69843650"/>
          <a:ext cx="86360" cy="299085"/>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6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7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1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2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3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4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5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6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7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8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0"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1"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2"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3"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4"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5"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6"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7"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8"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799"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0"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1"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2"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3"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4"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5"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6"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7"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8"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09"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0"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1"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2"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3"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4" name="Text Box 241"/>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5" name="Text Box 242"/>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6" name="Text Box 243"/>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7" name="Text Box 244"/>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8" name="Text Box 245"/>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2</xdr:col>
      <xdr:colOff>0</xdr:colOff>
      <xdr:row>73</xdr:row>
      <xdr:rowOff>0</xdr:rowOff>
    </xdr:from>
    <xdr:to>
      <xdr:col>2</xdr:col>
      <xdr:colOff>209550</xdr:colOff>
      <xdr:row>73</xdr:row>
      <xdr:rowOff>19050</xdr:rowOff>
    </xdr:to>
    <xdr:sp>
      <xdr:nvSpPr>
        <xdr:cNvPr id="5819" name="Text Box 246"/>
        <xdr:cNvSpPr txBox="1">
          <a:spLocks noChangeArrowheads="1"/>
        </xdr:cNvSpPr>
      </xdr:nvSpPr>
      <xdr:spPr>
        <a:xfrm>
          <a:off x="15906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8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59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60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36"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37"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38"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39"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0"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1"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2"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3"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4"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5"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6"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7"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8"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49"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0"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1"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2"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3"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4"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5"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6"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7"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8"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59"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0"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1"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2"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3"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64"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65"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66"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67"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8"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69"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0"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1"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2"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3"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4"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5"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6"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7"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8"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79"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0"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1"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2"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3"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4"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5"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6"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7"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8"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89"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0"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1"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92"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93"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094"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095"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6"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7"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8"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099"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0"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1"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2"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3"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4"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5"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6"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7"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8"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09"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0"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1"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2"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3"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4"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5"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6"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7"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8"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19"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20"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21"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22"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23"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4"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5"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6"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7"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8"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29"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0"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1"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2"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3"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4"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5"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6"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7"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8"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39"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0"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1"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2"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3"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4"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5"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6"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47"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48"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49"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50"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51"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2"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3"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4"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5"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6"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7"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8"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59"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0"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1"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2"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3"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4"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5"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6"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7"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8"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69"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0"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1"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2"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3"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4"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75"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76"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77"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178"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179"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0"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1"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2"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3"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4"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5"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6"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7"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8"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89"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0"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1"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2"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3"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4"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5"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6"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7"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8"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199"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0"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1"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2"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03"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04"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05"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06"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7"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8"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09"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0"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1"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2"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3"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4"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5"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6"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7"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8"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19"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0"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1"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2"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3"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4"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5"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6"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7"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8"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29"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0"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31"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32"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33"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34"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5"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6"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7"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8"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39"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0"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1"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2"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3"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4"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5"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6"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7"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8"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49"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0"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1"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2"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3"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4"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5"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6"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7"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58"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59"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60"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61"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62"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3"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4"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5"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6"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7"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8"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69"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0"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1"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2"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3"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4"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5"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6"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7"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8"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79"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0"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1"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2"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3"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4"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5"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86"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87"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88"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289"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290"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1"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2"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3"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4"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5"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6"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7"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8"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299"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0"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1"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2"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3"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4"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5"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6"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7"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8"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09"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0"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1"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2"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3"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4"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15"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16"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17"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18"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19"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0"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1"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2"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3"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4"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5"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6"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7"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8"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29"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0"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1"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2"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3"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4"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5"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6"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7"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8"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39"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0"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1"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2"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43"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44"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45"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46"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7"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8"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49"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0"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1"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2"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3"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4"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5"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6"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7"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8"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59"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0"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1"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2"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3"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4"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5"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6"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7"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8"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69"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70"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71"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72"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73"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4"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5"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6"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7"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8"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79"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0"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1"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2"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3"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4"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5"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6"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7"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8"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89"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0"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1"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2"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3"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4"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5"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6"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397"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398"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399"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00"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01"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2"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3"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4"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5"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6"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7"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8"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09"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0"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1"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2"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3"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4"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5"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6"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7"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8"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19"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0"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1"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2"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3"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4"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25"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26"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27"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28"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29"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0"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1"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2"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3"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4"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5"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6"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7"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8"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39"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0"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1"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2"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3"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4"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5"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6"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7"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8"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49"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0"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1"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2"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3"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54"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55"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56"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57"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8"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59"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0"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1"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2"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3"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4"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5"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6"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7"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8"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69"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0"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1"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2"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3"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4"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5"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6"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7"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8"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79"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0"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1"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82"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83"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484"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485"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6"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7"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8"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89"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0"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1"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2"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3"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4"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5"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6"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7"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8"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499"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0"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1"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2"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3"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4"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5"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6"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7"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8"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09"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10"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11"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12"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13"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4"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5"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6"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7"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8"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19"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0"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1"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2"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3"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4"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5"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6"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7"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8"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29"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0"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1"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2"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3"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4"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5"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36"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37"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38"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39"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40"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1"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2"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3"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4"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5"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6"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7"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8"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49"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0"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1"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2"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3"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4"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5"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6"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7"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8"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59"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0"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1"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2"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3"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4"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65"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66"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67"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68"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69"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0"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1"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2"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3"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4"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5"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6"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7"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8"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79"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0"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1"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2"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3"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4"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5"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6"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7"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8"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89"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0"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1"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2"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93"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94"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595"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596"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7"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8"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599"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0"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1"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2"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3"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4"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5"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6"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7"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8"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09"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0"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1"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2"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3"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4"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5"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6"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7"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8"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19"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0"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21"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22"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23"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24"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5"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6"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7"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8"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29"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0"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1"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2"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3"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4"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5"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6"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7"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8"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39"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0"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1"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2"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3"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4"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5"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6"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7"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48"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49"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50"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51"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52"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3"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4"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5"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6"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7"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8"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59"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0"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1"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2"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3"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4"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5"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6"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7"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8"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69"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0"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1"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2"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3"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4"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5"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76"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77"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78"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6679"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6680"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1"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2"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3"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4"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5"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6"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7"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8"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89"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0"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1"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2"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3"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4"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5"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6"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7"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8"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699"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0"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1"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2"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6703" name="Text Box 3380"/>
        <xdr:cNvSpPr txBox="1"/>
      </xdr:nvSpPr>
      <xdr:spPr>
        <a:xfrm>
          <a:off x="1885950" y="62363350"/>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0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1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2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3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4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5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6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7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8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79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0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1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811" name="Text Box 246"/>
        <xdr:cNvSpPr txBox="1"/>
      </xdr:nvSpPr>
      <xdr:spPr>
        <a:xfrm>
          <a:off x="3952875" y="62363350"/>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1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2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3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4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5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6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7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8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89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0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6919" name="Text Box 246"/>
        <xdr:cNvSpPr txBox="1"/>
      </xdr:nvSpPr>
      <xdr:spPr>
        <a:xfrm>
          <a:off x="1590675" y="62363350"/>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2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3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4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5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6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7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8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699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0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1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2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3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4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5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6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7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8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09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0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1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2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135" name="Text Box 246"/>
        <xdr:cNvSpPr txBox="1"/>
      </xdr:nvSpPr>
      <xdr:spPr>
        <a:xfrm>
          <a:off x="3952875" y="62363350"/>
          <a:ext cx="209550" cy="15240"/>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36"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37"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38"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39"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0"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1"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2"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3"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4"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5"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6"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7"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8"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49"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0"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1"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2"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3"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4"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5"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6"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7"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8"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59"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0"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1"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2"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3"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64"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65"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66"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67"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8"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69"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0"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1"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2"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3"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4"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5"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6"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7"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8"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79"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0"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1"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2"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3"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4"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5"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6"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7"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8"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89"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0"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1"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92"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93"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194"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195"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6"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7"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8"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199"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0"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1"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2"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3"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4"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5"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6"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7"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8"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09"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0"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1"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2"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3"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4"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5"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6"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7"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8"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19"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20"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21"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22"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23"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4"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5"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6"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7"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8"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29"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0"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1"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2"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3"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4"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5"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6"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7"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8"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39"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0"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1"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2"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3"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4"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5"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6"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47"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48"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49"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50"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51"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2"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3"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4"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5"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6"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7"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8"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59"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0"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1"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2"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3"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4"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5"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6"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7"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8"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69"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0"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1"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2"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3"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4"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75"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76"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77"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278"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279"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0"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1"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2"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3"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4"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5"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6"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7"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8"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89"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0"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1"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2"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3"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4"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5"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6"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7"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8"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299"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0"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1"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2"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03"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04"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05"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06"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7"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8"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09"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0"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1"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2"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3"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4"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5"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6"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7"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8"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19"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0"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1"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2"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3"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4"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5"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6"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7"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8"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29"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0"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31"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32"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33"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34"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5"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6"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7"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8"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39"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0"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1"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2"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3"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4"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5"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6"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7"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8"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49"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0"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1"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2"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3"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4"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5"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6"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7"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58"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59"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60"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61"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62"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3"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4"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5"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6"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7"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8"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69"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0"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1"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2"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3"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4"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5"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6"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7"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8"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79"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0"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1"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2"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3"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4"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5"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86"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87"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88"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389"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390"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1"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2"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3"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4"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5"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6"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7"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8"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399"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0"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1"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2"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3"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4"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5"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6"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7"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8"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09"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0"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1"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2"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3"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4"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15"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16"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17"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18"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19"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0"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1"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2"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3"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4"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5"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6"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7"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8"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29"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0"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1"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2"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3"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4"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5"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6"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7"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8"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39"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0"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1" name="Text Box 338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2" name="Text Box 3381"/>
        <xdr:cNvSpPr txBox="1"/>
      </xdr:nvSpPr>
      <xdr:spPr>
        <a:xfrm>
          <a:off x="1885950" y="62363350"/>
          <a:ext cx="8699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43" name="Text Box 87"/>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44" name="Text Box 88"/>
        <xdr:cNvSpPr txBox="1"/>
      </xdr:nvSpPr>
      <xdr:spPr>
        <a:xfrm>
          <a:off x="1866265" y="62363350"/>
          <a:ext cx="67945" cy="301625"/>
        </a:xfrm>
        <a:prstGeom prst="rect">
          <a:avLst/>
        </a:prstGeom>
        <a:noFill/>
        <a:ln w="9525">
          <a:noFill/>
        </a:ln>
      </xdr:spPr>
    </xdr:sp>
    <xdr:clientData/>
  </xdr:twoCellAnchor>
  <xdr:twoCellAnchor editAs="oneCell">
    <xdr:from>
      <xdr:col>2</xdr:col>
      <xdr:colOff>323850</xdr:colOff>
      <xdr:row>63</xdr:row>
      <xdr:rowOff>0</xdr:rowOff>
    </xdr:from>
    <xdr:to>
      <xdr:col>2</xdr:col>
      <xdr:colOff>379730</xdr:colOff>
      <xdr:row>63</xdr:row>
      <xdr:rowOff>301625</xdr:rowOff>
    </xdr:to>
    <xdr:sp>
      <xdr:nvSpPr>
        <xdr:cNvPr id="7445" name="Text Box 89"/>
        <xdr:cNvSpPr txBox="1"/>
      </xdr:nvSpPr>
      <xdr:spPr>
        <a:xfrm>
          <a:off x="1914525" y="62363350"/>
          <a:ext cx="55880" cy="301625"/>
        </a:xfrm>
        <a:prstGeom prst="rect">
          <a:avLst/>
        </a:prstGeom>
        <a:noFill/>
        <a:ln w="9525">
          <a:noFill/>
        </a:ln>
      </xdr:spPr>
    </xdr:sp>
    <xdr:clientData/>
  </xdr:twoCellAnchor>
  <xdr:twoCellAnchor editAs="oneCell">
    <xdr:from>
      <xdr:col>2</xdr:col>
      <xdr:colOff>275590</xdr:colOff>
      <xdr:row>63</xdr:row>
      <xdr:rowOff>0</xdr:rowOff>
    </xdr:from>
    <xdr:to>
      <xdr:col>2</xdr:col>
      <xdr:colOff>343535</xdr:colOff>
      <xdr:row>63</xdr:row>
      <xdr:rowOff>301625</xdr:rowOff>
    </xdr:to>
    <xdr:sp>
      <xdr:nvSpPr>
        <xdr:cNvPr id="7446" name="Text Box 90"/>
        <xdr:cNvSpPr txBox="1"/>
      </xdr:nvSpPr>
      <xdr:spPr>
        <a:xfrm>
          <a:off x="1866265" y="62363350"/>
          <a:ext cx="6794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7" name="Text Box 147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8" name="Text Box 147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49" name="Text Box 149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0" name="Text Box 149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1" name="Text Box 150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2" name="Text Box 150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3" name="Text Box 159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4" name="Text Box 1593"/>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5" name="Text Box 1611"/>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6" name="Text Box 1612"/>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7" name="Text Box 16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8" name="Text Box 162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59" name="Text Box 322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0" name="Text Box 322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1" name="Text Box 3244"/>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2" name="Text Box 324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3" name="Text Box 3259"/>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4" name="Text Box 3260"/>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5" name="Text Box 334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6" name="Text Box 3347"/>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7" name="Text Box 3365"/>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8" name="Text Box 3366"/>
        <xdr:cNvSpPr txBox="1"/>
      </xdr:nvSpPr>
      <xdr:spPr>
        <a:xfrm>
          <a:off x="1885950" y="62363350"/>
          <a:ext cx="86995" cy="301625"/>
        </a:xfrm>
        <a:prstGeom prst="rect">
          <a:avLst/>
        </a:prstGeom>
        <a:noFill/>
        <a:ln w="9525">
          <a:noFill/>
        </a:ln>
      </xdr:spPr>
    </xdr:sp>
    <xdr:clientData/>
  </xdr:twoCellAnchor>
  <xdr:twoCellAnchor editAs="oneCell">
    <xdr:from>
      <xdr:col>2</xdr:col>
      <xdr:colOff>295275</xdr:colOff>
      <xdr:row>63</xdr:row>
      <xdr:rowOff>0</xdr:rowOff>
    </xdr:from>
    <xdr:to>
      <xdr:col>2</xdr:col>
      <xdr:colOff>382270</xdr:colOff>
      <xdr:row>63</xdr:row>
      <xdr:rowOff>301625</xdr:rowOff>
    </xdr:to>
    <xdr:sp>
      <xdr:nvSpPr>
        <xdr:cNvPr id="7469" name="Text Box 3380"/>
        <xdr:cNvSpPr txBox="1"/>
      </xdr:nvSpPr>
      <xdr:spPr>
        <a:xfrm>
          <a:off x="1885950" y="62363350"/>
          <a:ext cx="86995" cy="301625"/>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7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8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49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0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1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2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3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4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5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6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577" name="Text Box 246"/>
        <xdr:cNvSpPr txBox="1"/>
      </xdr:nvSpPr>
      <xdr:spPr>
        <a:xfrm>
          <a:off x="3952875" y="62363350"/>
          <a:ext cx="209550"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7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7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8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59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0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1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2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3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4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5"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6"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7"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8"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59"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0"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1"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2"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3"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4"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5"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6"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7"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8"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69"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0"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1"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2"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3"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4"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5"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6"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7"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8"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79" name="Text Box 246"/>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0" name="Text Box 241"/>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1" name="Text Box 242"/>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2" name="Text Box 243"/>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3" name="Text Box 244"/>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4" name="Text Box 245"/>
        <xdr:cNvSpPr txBox="1"/>
      </xdr:nvSpPr>
      <xdr:spPr>
        <a:xfrm>
          <a:off x="1590675" y="62363350"/>
          <a:ext cx="210185" cy="15240"/>
        </a:xfrm>
        <a:prstGeom prst="rect">
          <a:avLst/>
        </a:prstGeom>
        <a:noFill/>
        <a:ln w="9525">
          <a:noFill/>
        </a:ln>
      </xdr:spPr>
    </xdr:sp>
    <xdr:clientData/>
  </xdr:twoCellAnchor>
  <xdr:twoCellAnchor editAs="oneCell">
    <xdr:from>
      <xdr:col>2</xdr:col>
      <xdr:colOff>0</xdr:colOff>
      <xdr:row>63</xdr:row>
      <xdr:rowOff>0</xdr:rowOff>
    </xdr:from>
    <xdr:to>
      <xdr:col>2</xdr:col>
      <xdr:colOff>210185</xdr:colOff>
      <xdr:row>63</xdr:row>
      <xdr:rowOff>15240</xdr:rowOff>
    </xdr:to>
    <xdr:sp>
      <xdr:nvSpPr>
        <xdr:cNvPr id="7685" name="Text Box 246"/>
        <xdr:cNvSpPr txBox="1"/>
      </xdr:nvSpPr>
      <xdr:spPr>
        <a:xfrm>
          <a:off x="1590675" y="62363350"/>
          <a:ext cx="210185"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8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69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0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1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2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3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4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5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6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7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8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79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0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1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2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3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4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5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6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2"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3"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4"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5"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6"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7"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8"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79"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0"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1"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2"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3"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4"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5"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6"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7"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8"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89"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0"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1"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2"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3"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4"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5"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6" name="Text Box 241"/>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7" name="Text Box 242"/>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8" name="Text Box 243"/>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899" name="Text Box 244"/>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900" name="Text Box 245"/>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63</xdr:row>
      <xdr:rowOff>0</xdr:rowOff>
    </xdr:from>
    <xdr:to>
      <xdr:col>3</xdr:col>
      <xdr:colOff>209550</xdr:colOff>
      <xdr:row>63</xdr:row>
      <xdr:rowOff>15240</xdr:rowOff>
    </xdr:to>
    <xdr:sp>
      <xdr:nvSpPr>
        <xdr:cNvPr id="7901" name="Text Box 246"/>
        <xdr:cNvSpPr txBox="1"/>
      </xdr:nvSpPr>
      <xdr:spPr>
        <a:xfrm>
          <a:off x="3952875" y="62363350"/>
          <a:ext cx="209550" cy="15240"/>
        </a:xfrm>
        <a:prstGeom prst="rect">
          <a:avLst/>
        </a:prstGeom>
        <a:noFill/>
        <a:ln w="9525">
          <a:noFill/>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5"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10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3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4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5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26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79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0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1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2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3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4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6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7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8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59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0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1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2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3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4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5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6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7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8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69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0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1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2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3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4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5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6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7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8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79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0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1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2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0"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1"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2"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3"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4"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5"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6"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7"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8"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39"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0"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1"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2"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3"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4"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5"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6"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7"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8"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49"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0"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1"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2"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3"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4" name="Text Box 241"/>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5" name="Text Box 242"/>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6" name="Text Box 243"/>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7" name="Text Box 244"/>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8" name="Text Box 245"/>
        <xdr:cNvSpPr txBox="1">
          <a:spLocks noChangeArrowheads="1"/>
        </xdr:cNvSpPr>
      </xdr:nvSpPr>
      <xdr:spPr>
        <a:xfrm>
          <a:off x="3952875" y="69843650"/>
          <a:ext cx="209550" cy="19050"/>
        </a:xfrm>
        <a:prstGeom prst="rect">
          <a:avLst/>
        </a:prstGeom>
        <a:noFill/>
        <a:ln w="9525">
          <a:noFill/>
          <a:miter lim="800000"/>
        </a:ln>
      </xdr:spPr>
    </xdr:sp>
    <xdr:clientData/>
  </xdr:twoCellAnchor>
  <xdr:twoCellAnchor editAs="oneCell">
    <xdr:from>
      <xdr:col>3</xdr:col>
      <xdr:colOff>0</xdr:colOff>
      <xdr:row>73</xdr:row>
      <xdr:rowOff>0</xdr:rowOff>
    </xdr:from>
    <xdr:to>
      <xdr:col>3</xdr:col>
      <xdr:colOff>209550</xdr:colOff>
      <xdr:row>73</xdr:row>
      <xdr:rowOff>19050</xdr:rowOff>
    </xdr:to>
    <xdr:sp>
      <xdr:nvSpPr>
        <xdr:cNvPr id="8859" name="Text Box 246"/>
        <xdr:cNvSpPr txBox="1">
          <a:spLocks noChangeArrowheads="1"/>
        </xdr:cNvSpPr>
      </xdr:nvSpPr>
      <xdr:spPr>
        <a:xfrm>
          <a:off x="3952875" y="69843650"/>
          <a:ext cx="209550" cy="190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02"/>
  <sheetViews>
    <sheetView showZeros="0" tabSelected="1" workbookViewId="0">
      <pane xSplit="5" ySplit="5" topLeftCell="F51" activePane="bottomRight" state="frozen"/>
      <selection/>
      <selection pane="topRight"/>
      <selection pane="bottomLeft"/>
      <selection pane="bottomRight" activeCell="K90" sqref="K90"/>
    </sheetView>
  </sheetViews>
  <sheetFormatPr defaultColWidth="9" defaultRowHeight="14.25"/>
  <cols>
    <col min="1" max="1" width="5.375" style="10" customWidth="1"/>
    <col min="2" max="2" width="15.5" style="11" customWidth="1"/>
    <col min="3" max="3" width="31" style="11" customWidth="1"/>
    <col min="4" max="4" width="40.625" style="11" customWidth="1"/>
    <col min="5" max="5" width="8.75" style="10" customWidth="1"/>
    <col min="6" max="6" width="9.83333333333333" style="10" customWidth="1"/>
    <col min="7" max="7" width="9.875" style="10" customWidth="1"/>
    <col min="8" max="8" width="9.84166666666667" style="10" customWidth="1"/>
    <col min="9" max="9" width="7.65833333333333" style="10" customWidth="1"/>
    <col min="10" max="10" width="16.4083333333333" style="10" customWidth="1"/>
    <col min="11" max="11" width="14.5" style="11" customWidth="1"/>
    <col min="12" max="12" width="6.25" style="10" customWidth="1"/>
    <col min="13" max="13" width="78.4333333333333" style="12" customWidth="1"/>
    <col min="14" max="16364" width="9" style="12" customWidth="1"/>
    <col min="16365" max="16384" width="9" style="12"/>
  </cols>
  <sheetData>
    <row r="1" ht="20.25" spans="1:2">
      <c r="A1" s="13" t="s">
        <v>0</v>
      </c>
      <c r="B1" s="14"/>
    </row>
    <row r="2" ht="35" customHeight="1" spans="1:12">
      <c r="A2" s="15" t="s">
        <v>1</v>
      </c>
      <c r="B2" s="16"/>
      <c r="C2" s="16"/>
      <c r="D2" s="16"/>
      <c r="E2" s="15"/>
      <c r="F2" s="15"/>
      <c r="G2" s="15"/>
      <c r="H2" s="15"/>
      <c r="I2" s="15"/>
      <c r="J2" s="15"/>
      <c r="K2" s="16"/>
      <c r="L2" s="15"/>
    </row>
    <row r="3" s="1" customFormat="1" spans="1:12">
      <c r="A3" s="10"/>
      <c r="B3" s="11"/>
      <c r="C3" s="11"/>
      <c r="D3" s="11"/>
      <c r="E3" s="10"/>
      <c r="F3" s="10"/>
      <c r="G3" s="10"/>
      <c r="H3" s="10"/>
      <c r="I3" s="67"/>
      <c r="J3" s="67"/>
      <c r="K3" s="68"/>
      <c r="L3" s="67"/>
    </row>
    <row r="4" s="2" customFormat="1" ht="35" customHeight="1" spans="1:12">
      <c r="A4" s="17" t="s">
        <v>2</v>
      </c>
      <c r="B4" s="17" t="s">
        <v>3</v>
      </c>
      <c r="C4" s="17" t="s">
        <v>4</v>
      </c>
      <c r="D4" s="18" t="s">
        <v>5</v>
      </c>
      <c r="E4" s="18" t="s">
        <v>6</v>
      </c>
      <c r="F4" s="18"/>
      <c r="G4" s="18"/>
      <c r="H4" s="18"/>
      <c r="I4" s="18"/>
      <c r="J4" s="17" t="s">
        <v>7</v>
      </c>
      <c r="K4" s="17" t="s">
        <v>8</v>
      </c>
      <c r="L4" s="17" t="s">
        <v>9</v>
      </c>
    </row>
    <row r="5" s="2" customFormat="1" ht="35" customHeight="1" spans="1:12">
      <c r="A5" s="18"/>
      <c r="B5" s="18"/>
      <c r="C5" s="18"/>
      <c r="D5" s="18"/>
      <c r="E5" s="17" t="s">
        <v>10</v>
      </c>
      <c r="F5" s="17" t="s">
        <v>11</v>
      </c>
      <c r="G5" s="17" t="s">
        <v>12</v>
      </c>
      <c r="H5" s="17" t="s">
        <v>13</v>
      </c>
      <c r="I5" s="17" t="s">
        <v>14</v>
      </c>
      <c r="J5" s="18"/>
      <c r="K5" s="18"/>
      <c r="L5" s="18"/>
    </row>
    <row r="6" s="3" customFormat="1" ht="40" customHeight="1" spans="1:12">
      <c r="A6" s="19"/>
      <c r="B6" s="20" t="s">
        <v>10</v>
      </c>
      <c r="C6" s="21">
        <f>C7+C14+C22+C34+C53+C64+C72+C83+C91+C96</f>
        <v>67</v>
      </c>
      <c r="D6" s="22"/>
      <c r="E6" s="49">
        <f>E7+E14+E22+E34+E53+E64+E72+E83+E91+E96</f>
        <v>602716</v>
      </c>
      <c r="F6" s="49">
        <f>F7+F14+F22+F34+F53+F64+F72+F83+F91+F96</f>
        <v>399261</v>
      </c>
      <c r="G6" s="49">
        <f>G7+G14+G22+G34+G53+G64+G72+G83+G91+G96</f>
        <v>87347</v>
      </c>
      <c r="H6" s="49">
        <f>H7+H14+H22+H34+H53+H64+H72+H83+H91+H96</f>
        <v>80667</v>
      </c>
      <c r="I6" s="49">
        <f>I7+I14+I22+I34+I53+I64+I72+I83+I91+I96</f>
        <v>35441</v>
      </c>
      <c r="J6" s="50"/>
      <c r="K6" s="32"/>
      <c r="L6" s="50"/>
    </row>
    <row r="7" s="3" customFormat="1" ht="40" customHeight="1" spans="1:12">
      <c r="A7" s="23" t="s">
        <v>15</v>
      </c>
      <c r="B7" s="23" t="s">
        <v>16</v>
      </c>
      <c r="C7" s="21">
        <f>C8+C12</f>
        <v>4</v>
      </c>
      <c r="D7" s="22"/>
      <c r="E7" s="49">
        <f>E8+E12</f>
        <v>166729</v>
      </c>
      <c r="F7" s="49">
        <f>F8+F12</f>
        <v>128541</v>
      </c>
      <c r="G7" s="49">
        <f>G8+G12</f>
        <v>38188</v>
      </c>
      <c r="H7" s="49">
        <f>H8+H12</f>
        <v>0</v>
      </c>
      <c r="I7" s="49">
        <f>I8+I12</f>
        <v>0</v>
      </c>
      <c r="J7" s="49"/>
      <c r="K7" s="69"/>
      <c r="L7" s="49"/>
    </row>
    <row r="8" s="4" customFormat="1" ht="40" customHeight="1" spans="1:12">
      <c r="A8" s="24"/>
      <c r="B8" s="20" t="s">
        <v>17</v>
      </c>
      <c r="C8" s="21">
        <v>3</v>
      </c>
      <c r="D8" s="24"/>
      <c r="E8" s="50">
        <f>SUM(E9:E11)</f>
        <v>165676</v>
      </c>
      <c r="F8" s="50">
        <f>SUM(F9:F11)</f>
        <v>128541</v>
      </c>
      <c r="G8" s="50">
        <f>SUM(G9:G11)</f>
        <v>37135</v>
      </c>
      <c r="H8" s="50">
        <f>SUM(H9:H11)</f>
        <v>0</v>
      </c>
      <c r="I8" s="50">
        <f>SUM(I9:I11)</f>
        <v>0</v>
      </c>
      <c r="J8" s="50"/>
      <c r="K8" s="32"/>
      <c r="L8" s="50"/>
    </row>
    <row r="9" s="4" customFormat="1" ht="179" customHeight="1" spans="1:12">
      <c r="A9" s="25">
        <v>1</v>
      </c>
      <c r="B9" s="26" t="s">
        <v>18</v>
      </c>
      <c r="C9" s="26" t="s">
        <v>19</v>
      </c>
      <c r="D9" s="27" t="s">
        <v>20</v>
      </c>
      <c r="E9" s="25">
        <v>91757</v>
      </c>
      <c r="F9" s="25">
        <v>68128</v>
      </c>
      <c r="G9" s="25">
        <v>23629</v>
      </c>
      <c r="H9" s="25"/>
      <c r="I9" s="25"/>
      <c r="J9" s="26" t="s">
        <v>21</v>
      </c>
      <c r="K9" s="26" t="s">
        <v>22</v>
      </c>
      <c r="L9" s="70"/>
    </row>
    <row r="10" s="4" customFormat="1" ht="83" customHeight="1" spans="1:12">
      <c r="A10" s="25">
        <v>2</v>
      </c>
      <c r="B10" s="26" t="s">
        <v>23</v>
      </c>
      <c r="C10" s="26" t="s">
        <v>24</v>
      </c>
      <c r="D10" s="28" t="s">
        <v>25</v>
      </c>
      <c r="E10" s="51">
        <v>73000</v>
      </c>
      <c r="F10" s="51">
        <v>60000</v>
      </c>
      <c r="G10" s="51">
        <v>13000</v>
      </c>
      <c r="H10" s="51"/>
      <c r="I10" s="51"/>
      <c r="J10" s="71" t="s">
        <v>26</v>
      </c>
      <c r="K10" s="28" t="s">
        <v>27</v>
      </c>
      <c r="L10" s="65"/>
    </row>
    <row r="11" s="4" customFormat="1" ht="69" customHeight="1" spans="1:12">
      <c r="A11" s="25">
        <v>3</v>
      </c>
      <c r="B11" s="29" t="s">
        <v>28</v>
      </c>
      <c r="C11" s="29" t="s">
        <v>29</v>
      </c>
      <c r="D11" s="29" t="s">
        <v>30</v>
      </c>
      <c r="E11" s="50">
        <v>919</v>
      </c>
      <c r="F11" s="50">
        <v>413</v>
      </c>
      <c r="G11" s="50">
        <v>506</v>
      </c>
      <c r="H11" s="50">
        <v>0</v>
      </c>
      <c r="I11" s="50">
        <v>0</v>
      </c>
      <c r="J11" s="72" t="s">
        <v>31</v>
      </c>
      <c r="K11" s="73" t="s">
        <v>32</v>
      </c>
      <c r="L11" s="74"/>
    </row>
    <row r="12" s="4" customFormat="1" ht="38" customHeight="1" spans="1:12">
      <c r="A12" s="24"/>
      <c r="B12" s="29" t="s">
        <v>33</v>
      </c>
      <c r="C12" s="21">
        <v>1</v>
      </c>
      <c r="D12" s="30"/>
      <c r="E12" s="24">
        <f>SUM(E13:E13)</f>
        <v>1053</v>
      </c>
      <c r="F12" s="24">
        <f>SUM(F13:F13)</f>
        <v>0</v>
      </c>
      <c r="G12" s="24">
        <f>SUM(G13:G13)</f>
        <v>1053</v>
      </c>
      <c r="H12" s="24">
        <f>SUM(H9:H9)</f>
        <v>0</v>
      </c>
      <c r="I12" s="24">
        <f>SUM(I9:I9)</f>
        <v>0</v>
      </c>
      <c r="J12" s="24"/>
      <c r="K12" s="38"/>
      <c r="L12" s="24"/>
    </row>
    <row r="13" s="4" customFormat="1" ht="86" customHeight="1" spans="1:12">
      <c r="A13" s="24">
        <v>1</v>
      </c>
      <c r="B13" s="29" t="s">
        <v>34</v>
      </c>
      <c r="C13" s="29" t="s">
        <v>35</v>
      </c>
      <c r="D13" s="30" t="s">
        <v>36</v>
      </c>
      <c r="E13" s="24">
        <v>1053</v>
      </c>
      <c r="F13" s="24">
        <v>0</v>
      </c>
      <c r="G13" s="24">
        <v>1053</v>
      </c>
      <c r="H13" s="24">
        <v>0</v>
      </c>
      <c r="I13" s="24">
        <v>0</v>
      </c>
      <c r="J13" s="20" t="s">
        <v>26</v>
      </c>
      <c r="K13" s="29" t="s">
        <v>27</v>
      </c>
      <c r="L13" s="75"/>
    </row>
    <row r="14" s="3" customFormat="1" ht="34" customHeight="1" spans="1:12">
      <c r="A14" s="23" t="s">
        <v>37</v>
      </c>
      <c r="B14" s="23" t="s">
        <v>38</v>
      </c>
      <c r="C14" s="21">
        <f>C15+C20</f>
        <v>5</v>
      </c>
      <c r="D14" s="31"/>
      <c r="E14" s="49">
        <f t="shared" ref="D14:I14" si="0">E15+E20</f>
        <v>3341</v>
      </c>
      <c r="F14" s="49">
        <f t="shared" si="0"/>
        <v>2955</v>
      </c>
      <c r="G14" s="49">
        <f t="shared" si="0"/>
        <v>386</v>
      </c>
      <c r="H14" s="49">
        <f t="shared" si="0"/>
        <v>0</v>
      </c>
      <c r="I14" s="49">
        <f t="shared" si="0"/>
        <v>0</v>
      </c>
      <c r="J14" s="49"/>
      <c r="K14" s="69"/>
      <c r="L14" s="49"/>
    </row>
    <row r="15" s="4" customFormat="1" ht="34" customHeight="1" spans="1:12">
      <c r="A15" s="24"/>
      <c r="B15" s="20" t="s">
        <v>17</v>
      </c>
      <c r="C15" s="21">
        <v>4</v>
      </c>
      <c r="D15" s="30"/>
      <c r="E15" s="24">
        <f>SUM(E16:E19)</f>
        <v>3230</v>
      </c>
      <c r="F15" s="24">
        <f>SUM(F16:F19)</f>
        <v>2900</v>
      </c>
      <c r="G15" s="24">
        <f>SUM(G16:G19)</f>
        <v>330</v>
      </c>
      <c r="H15" s="24">
        <f>SUM(H16:H19)</f>
        <v>0</v>
      </c>
      <c r="I15" s="24">
        <f>SUM(I16:I19)</f>
        <v>0</v>
      </c>
      <c r="J15" s="24"/>
      <c r="K15" s="38"/>
      <c r="L15" s="24"/>
    </row>
    <row r="16" s="4" customFormat="1" ht="68" customHeight="1" spans="1:12">
      <c r="A16" s="24">
        <v>1</v>
      </c>
      <c r="B16" s="29" t="s">
        <v>39</v>
      </c>
      <c r="C16" s="29" t="s">
        <v>40</v>
      </c>
      <c r="D16" s="29" t="s">
        <v>41</v>
      </c>
      <c r="E16" s="24">
        <v>2050</v>
      </c>
      <c r="F16" s="24">
        <v>2050</v>
      </c>
      <c r="G16" s="24">
        <v>0</v>
      </c>
      <c r="H16" s="24">
        <v>0</v>
      </c>
      <c r="I16" s="52">
        <v>0</v>
      </c>
      <c r="J16" s="29" t="s">
        <v>21</v>
      </c>
      <c r="K16" s="43" t="s">
        <v>27</v>
      </c>
      <c r="L16" s="75"/>
    </row>
    <row r="17" s="4" customFormat="1" ht="89" customHeight="1" spans="1:12">
      <c r="A17" s="24">
        <v>2</v>
      </c>
      <c r="B17" s="29" t="s">
        <v>42</v>
      </c>
      <c r="C17" s="29" t="s">
        <v>43</v>
      </c>
      <c r="D17" s="29" t="s">
        <v>44</v>
      </c>
      <c r="E17" s="24">
        <v>550</v>
      </c>
      <c r="F17" s="24">
        <v>550</v>
      </c>
      <c r="G17" s="24">
        <v>0</v>
      </c>
      <c r="H17" s="24">
        <v>0</v>
      </c>
      <c r="I17" s="52"/>
      <c r="J17" s="29" t="s">
        <v>21</v>
      </c>
      <c r="K17" s="76"/>
      <c r="L17" s="24"/>
    </row>
    <row r="18" s="4" customFormat="1" ht="75" customHeight="1" spans="1:12">
      <c r="A18" s="24">
        <v>3</v>
      </c>
      <c r="B18" s="29" t="s">
        <v>45</v>
      </c>
      <c r="C18" s="29" t="s">
        <v>46</v>
      </c>
      <c r="D18" s="29" t="s">
        <v>47</v>
      </c>
      <c r="E18" s="24">
        <v>330</v>
      </c>
      <c r="F18" s="24">
        <v>0</v>
      </c>
      <c r="G18" s="24">
        <v>330</v>
      </c>
      <c r="H18" s="24">
        <v>0</v>
      </c>
      <c r="I18" s="24">
        <v>0</v>
      </c>
      <c r="J18" s="26" t="s">
        <v>48</v>
      </c>
      <c r="K18" s="29" t="s">
        <v>32</v>
      </c>
      <c r="L18" s="24"/>
    </row>
    <row r="19" s="4" customFormat="1" ht="68" customHeight="1" spans="1:12">
      <c r="A19" s="24">
        <v>4</v>
      </c>
      <c r="B19" s="29" t="s">
        <v>49</v>
      </c>
      <c r="C19" s="29" t="s">
        <v>50</v>
      </c>
      <c r="D19" s="29" t="s">
        <v>51</v>
      </c>
      <c r="E19" s="24">
        <v>300</v>
      </c>
      <c r="F19" s="24">
        <v>300</v>
      </c>
      <c r="G19" s="24">
        <v>0</v>
      </c>
      <c r="H19" s="24">
        <v>0</v>
      </c>
      <c r="I19" s="24">
        <v>0</v>
      </c>
      <c r="J19" s="29" t="s">
        <v>21</v>
      </c>
      <c r="K19" s="43" t="s">
        <v>27</v>
      </c>
      <c r="L19" s="24"/>
    </row>
    <row r="20" s="4" customFormat="1" ht="38" customHeight="1" spans="1:12">
      <c r="A20" s="24"/>
      <c r="B20" s="20" t="s">
        <v>33</v>
      </c>
      <c r="C20" s="21">
        <v>1</v>
      </c>
      <c r="D20" s="32"/>
      <c r="E20" s="50">
        <f>SUM(E21)</f>
        <v>111</v>
      </c>
      <c r="F20" s="50">
        <f>SUM(F21)</f>
        <v>55</v>
      </c>
      <c r="G20" s="50">
        <f>SUM(G21)</f>
        <v>56</v>
      </c>
      <c r="H20" s="50">
        <f>SUM(H21)</f>
        <v>0</v>
      </c>
      <c r="I20" s="50">
        <f>SUM(I21)</f>
        <v>0</v>
      </c>
      <c r="J20" s="50"/>
      <c r="K20" s="32"/>
      <c r="L20" s="50"/>
    </row>
    <row r="21" s="4" customFormat="1" ht="105" customHeight="1" spans="1:12">
      <c r="A21" s="25">
        <v>1</v>
      </c>
      <c r="B21" s="26" t="s">
        <v>52</v>
      </c>
      <c r="C21" s="29" t="s">
        <v>53</v>
      </c>
      <c r="D21" s="29" t="s">
        <v>54</v>
      </c>
      <c r="E21" s="52">
        <v>111</v>
      </c>
      <c r="F21" s="52">
        <v>55</v>
      </c>
      <c r="G21" s="52">
        <v>56</v>
      </c>
      <c r="H21" s="52"/>
      <c r="I21" s="52"/>
      <c r="J21" s="29" t="s">
        <v>21</v>
      </c>
      <c r="K21" s="29" t="s">
        <v>55</v>
      </c>
      <c r="L21" s="25"/>
    </row>
    <row r="22" s="3" customFormat="1" ht="38" customHeight="1" spans="1:12">
      <c r="A22" s="23" t="s">
        <v>56</v>
      </c>
      <c r="B22" s="23" t="s">
        <v>57</v>
      </c>
      <c r="C22" s="21">
        <f>C23+C26</f>
        <v>9</v>
      </c>
      <c r="D22" s="31"/>
      <c r="E22" s="49">
        <f>E23+E26</f>
        <v>200244</v>
      </c>
      <c r="F22" s="49">
        <f>F23+F26</f>
        <v>161558</v>
      </c>
      <c r="G22" s="49">
        <f>G23+G26</f>
        <v>19795</v>
      </c>
      <c r="H22" s="49">
        <f>H23+H26</f>
        <v>15366</v>
      </c>
      <c r="I22" s="49">
        <f>I23+I26</f>
        <v>3525</v>
      </c>
      <c r="J22" s="49"/>
      <c r="K22" s="69"/>
      <c r="L22" s="49"/>
    </row>
    <row r="23" s="4" customFormat="1" ht="38" customHeight="1" spans="1:12">
      <c r="A23" s="24"/>
      <c r="B23" s="20" t="s">
        <v>17</v>
      </c>
      <c r="C23" s="21">
        <v>2</v>
      </c>
      <c r="D23" s="30"/>
      <c r="E23" s="50">
        <f>SUM(E24:E25)</f>
        <v>192775</v>
      </c>
      <c r="F23" s="50">
        <f>SUM(F24:F25)</f>
        <v>158440</v>
      </c>
      <c r="G23" s="50">
        <f>SUM(G24:G25)</f>
        <v>19066</v>
      </c>
      <c r="H23" s="50">
        <f>SUM(H24:H25)</f>
        <v>15269</v>
      </c>
      <c r="I23" s="50">
        <f>SUM(I24:I25)</f>
        <v>0</v>
      </c>
      <c r="J23" s="50"/>
      <c r="K23" s="32"/>
      <c r="L23" s="50"/>
    </row>
    <row r="24" s="5" customFormat="1" ht="62" customHeight="1" spans="1:12">
      <c r="A24" s="18">
        <v>1</v>
      </c>
      <c r="B24" s="33" t="s">
        <v>58</v>
      </c>
      <c r="C24" s="33" t="s">
        <v>59</v>
      </c>
      <c r="D24" s="34" t="s">
        <v>60</v>
      </c>
      <c r="E24" s="52">
        <v>180000</v>
      </c>
      <c r="F24" s="52">
        <v>147000</v>
      </c>
      <c r="G24" s="52">
        <v>18000</v>
      </c>
      <c r="H24" s="52">
        <v>15000</v>
      </c>
      <c r="I24" s="52"/>
      <c r="J24" s="77" t="s">
        <v>61</v>
      </c>
      <c r="K24" s="33" t="s">
        <v>62</v>
      </c>
      <c r="L24" s="18"/>
    </row>
    <row r="25" s="4" customFormat="1" ht="137" customHeight="1" spans="1:12">
      <c r="A25" s="18">
        <v>2</v>
      </c>
      <c r="B25" s="28" t="s">
        <v>63</v>
      </c>
      <c r="C25" s="28" t="s">
        <v>64</v>
      </c>
      <c r="D25" s="35" t="s">
        <v>65</v>
      </c>
      <c r="E25" s="52">
        <v>12775</v>
      </c>
      <c r="F25" s="52">
        <v>11440</v>
      </c>
      <c r="G25" s="52">
        <v>1066</v>
      </c>
      <c r="H25" s="52">
        <v>269</v>
      </c>
      <c r="I25" s="52">
        <v>0</v>
      </c>
      <c r="J25" s="78" t="s">
        <v>66</v>
      </c>
      <c r="K25" s="26" t="s">
        <v>27</v>
      </c>
      <c r="L25" s="25"/>
    </row>
    <row r="26" s="4" customFormat="1" ht="38" customHeight="1" spans="1:12">
      <c r="A26" s="24"/>
      <c r="B26" s="20" t="s">
        <v>33</v>
      </c>
      <c r="C26" s="21">
        <v>7</v>
      </c>
      <c r="D26" s="36"/>
      <c r="E26" s="53">
        <f t="shared" ref="D26:I26" si="1">SUM(E27:E33)</f>
        <v>7469</v>
      </c>
      <c r="F26" s="53">
        <f t="shared" si="1"/>
        <v>3118</v>
      </c>
      <c r="G26" s="53">
        <f t="shared" si="1"/>
        <v>729</v>
      </c>
      <c r="H26" s="53">
        <f t="shared" si="1"/>
        <v>97</v>
      </c>
      <c r="I26" s="53">
        <f t="shared" si="1"/>
        <v>3525</v>
      </c>
      <c r="J26" s="24"/>
      <c r="K26" s="38"/>
      <c r="L26" s="24"/>
    </row>
    <row r="27" s="4" customFormat="1" ht="131" customHeight="1" spans="1:12">
      <c r="A27" s="24">
        <v>1</v>
      </c>
      <c r="B27" s="37" t="s">
        <v>67</v>
      </c>
      <c r="C27" s="37" t="s">
        <v>68</v>
      </c>
      <c r="D27" s="38" t="s">
        <v>69</v>
      </c>
      <c r="E27" s="52">
        <v>10</v>
      </c>
      <c r="F27" s="52"/>
      <c r="G27" s="52"/>
      <c r="H27" s="52"/>
      <c r="I27" s="52">
        <v>10</v>
      </c>
      <c r="J27" s="20" t="s">
        <v>61</v>
      </c>
      <c r="K27" s="29" t="s">
        <v>27</v>
      </c>
      <c r="L27" s="75"/>
    </row>
    <row r="28" s="4" customFormat="1" ht="108" customHeight="1" spans="1:12">
      <c r="A28" s="24">
        <v>2</v>
      </c>
      <c r="B28" s="37" t="s">
        <v>70</v>
      </c>
      <c r="C28" s="37" t="s">
        <v>71</v>
      </c>
      <c r="D28" s="29" t="s">
        <v>72</v>
      </c>
      <c r="E28" s="52">
        <v>50</v>
      </c>
      <c r="F28" s="52"/>
      <c r="G28" s="52"/>
      <c r="H28" s="52"/>
      <c r="I28" s="52">
        <v>50</v>
      </c>
      <c r="J28" s="20" t="s">
        <v>61</v>
      </c>
      <c r="K28" s="29" t="s">
        <v>32</v>
      </c>
      <c r="L28" s="75"/>
    </row>
    <row r="29" s="4" customFormat="1" ht="69" customHeight="1" spans="1:12">
      <c r="A29" s="24">
        <v>3</v>
      </c>
      <c r="B29" s="28" t="s">
        <v>73</v>
      </c>
      <c r="C29" s="28" t="s">
        <v>74</v>
      </c>
      <c r="D29" s="28" t="s">
        <v>75</v>
      </c>
      <c r="E29" s="53">
        <v>1017</v>
      </c>
      <c r="F29" s="53">
        <v>488</v>
      </c>
      <c r="G29" s="53">
        <v>529</v>
      </c>
      <c r="H29" s="50">
        <v>0</v>
      </c>
      <c r="I29" s="50">
        <v>0</v>
      </c>
      <c r="J29" s="71" t="s">
        <v>66</v>
      </c>
      <c r="K29" s="28" t="s">
        <v>27</v>
      </c>
      <c r="L29" s="24"/>
    </row>
    <row r="30" s="3" customFormat="1" ht="81" customHeight="1" spans="1:13">
      <c r="A30" s="24">
        <v>4</v>
      </c>
      <c r="B30" s="28" t="s">
        <v>76</v>
      </c>
      <c r="C30" s="28" t="s">
        <v>77</v>
      </c>
      <c r="D30" s="28" t="s">
        <v>78</v>
      </c>
      <c r="E30" s="54">
        <v>2630</v>
      </c>
      <c r="F30" s="54">
        <v>2630</v>
      </c>
      <c r="G30" s="54">
        <v>0</v>
      </c>
      <c r="H30" s="54">
        <v>0</v>
      </c>
      <c r="I30" s="54">
        <v>0</v>
      </c>
      <c r="J30" s="78" t="s">
        <v>66</v>
      </c>
      <c r="K30" s="26" t="s">
        <v>79</v>
      </c>
      <c r="L30" s="79"/>
      <c r="M30" s="90"/>
    </row>
    <row r="31" s="3" customFormat="1" ht="81" customHeight="1" spans="1:12">
      <c r="A31" s="24">
        <v>5</v>
      </c>
      <c r="B31" s="37" t="s">
        <v>80</v>
      </c>
      <c r="C31" s="37" t="s">
        <v>81</v>
      </c>
      <c r="D31" s="29" t="s">
        <v>82</v>
      </c>
      <c r="E31" s="45">
        <v>1465</v>
      </c>
      <c r="F31" s="52">
        <v>0</v>
      </c>
      <c r="G31" s="52">
        <v>0</v>
      </c>
      <c r="H31" s="52"/>
      <c r="I31" s="52">
        <v>1465</v>
      </c>
      <c r="J31" s="20" t="s">
        <v>66</v>
      </c>
      <c r="K31" s="26" t="s">
        <v>83</v>
      </c>
      <c r="L31" s="75"/>
    </row>
    <row r="32" s="3" customFormat="1" ht="63" customHeight="1" spans="1:12">
      <c r="A32" s="24">
        <v>6</v>
      </c>
      <c r="B32" s="29" t="s">
        <v>84</v>
      </c>
      <c r="C32" s="29" t="s">
        <v>85</v>
      </c>
      <c r="D32" s="39" t="s">
        <v>82</v>
      </c>
      <c r="E32" s="24">
        <v>2000</v>
      </c>
      <c r="F32" s="24"/>
      <c r="G32" s="24"/>
      <c r="H32" s="24"/>
      <c r="I32" s="24">
        <v>2000</v>
      </c>
      <c r="J32" s="20" t="s">
        <v>66</v>
      </c>
      <c r="K32" s="29" t="s">
        <v>86</v>
      </c>
      <c r="L32" s="52"/>
    </row>
    <row r="33" s="3" customFormat="1" ht="123" customHeight="1" spans="1:12">
      <c r="A33" s="24">
        <v>7</v>
      </c>
      <c r="B33" s="33" t="s">
        <v>87</v>
      </c>
      <c r="C33" s="28" t="s">
        <v>88</v>
      </c>
      <c r="D33" s="40" t="s">
        <v>89</v>
      </c>
      <c r="E33" s="55">
        <v>297</v>
      </c>
      <c r="F33" s="55"/>
      <c r="G33" s="55">
        <v>200</v>
      </c>
      <c r="H33" s="55">
        <v>97</v>
      </c>
      <c r="I33" s="55"/>
      <c r="J33" s="20" t="s">
        <v>90</v>
      </c>
      <c r="K33" s="33" t="s">
        <v>91</v>
      </c>
      <c r="L33" s="56"/>
    </row>
    <row r="34" s="3" customFormat="1" ht="38" customHeight="1" spans="1:12">
      <c r="A34" s="23" t="s">
        <v>92</v>
      </c>
      <c r="B34" s="23" t="s">
        <v>93</v>
      </c>
      <c r="C34" s="21">
        <f>C35+C45</f>
        <v>16</v>
      </c>
      <c r="D34" s="41"/>
      <c r="E34" s="56">
        <f>E35+E45</f>
        <v>78285</v>
      </c>
      <c r="F34" s="56">
        <f>F35+F45</f>
        <v>58782</v>
      </c>
      <c r="G34" s="56">
        <f>G35+G45</f>
        <v>12331</v>
      </c>
      <c r="H34" s="56">
        <f>H35+H45</f>
        <v>6382</v>
      </c>
      <c r="I34" s="56">
        <f>I35+I45</f>
        <v>790</v>
      </c>
      <c r="J34" s="56"/>
      <c r="K34" s="41"/>
      <c r="L34" s="56"/>
    </row>
    <row r="35" s="4" customFormat="1" ht="38" customHeight="1" spans="1:12">
      <c r="A35" s="24"/>
      <c r="B35" s="20" t="s">
        <v>17</v>
      </c>
      <c r="C35" s="21">
        <v>9</v>
      </c>
      <c r="D35" s="36"/>
      <c r="E35" s="53">
        <f>SUM(E36:E44)</f>
        <v>68846</v>
      </c>
      <c r="F35" s="53">
        <f>SUM(F36:F44)</f>
        <v>52182</v>
      </c>
      <c r="G35" s="53">
        <f>SUM(G36:G44)</f>
        <v>12331</v>
      </c>
      <c r="H35" s="53">
        <f>SUM(H36:H44)</f>
        <v>4333</v>
      </c>
      <c r="I35" s="53">
        <f>SUM(I36:I44)</f>
        <v>0</v>
      </c>
      <c r="J35" s="52"/>
      <c r="K35" s="36"/>
      <c r="L35" s="52"/>
    </row>
    <row r="36" s="4" customFormat="1" ht="63" customHeight="1" spans="1:12">
      <c r="A36" s="24">
        <v>1</v>
      </c>
      <c r="B36" s="29" t="s">
        <v>94</v>
      </c>
      <c r="C36" s="42" t="s">
        <v>95</v>
      </c>
      <c r="D36" s="42" t="s">
        <v>96</v>
      </c>
      <c r="E36" s="57">
        <v>300</v>
      </c>
      <c r="F36" s="57"/>
      <c r="G36" s="57">
        <v>270</v>
      </c>
      <c r="H36" s="57">
        <v>30</v>
      </c>
      <c r="I36" s="57"/>
      <c r="J36" s="80" t="s">
        <v>97</v>
      </c>
      <c r="K36" s="81" t="s">
        <v>98</v>
      </c>
      <c r="L36" s="52"/>
    </row>
    <row r="37" s="4" customFormat="1" ht="63" customHeight="1" spans="1:12">
      <c r="A37" s="24">
        <v>2</v>
      </c>
      <c r="B37" s="37" t="s">
        <v>99</v>
      </c>
      <c r="C37" s="37" t="s">
        <v>100</v>
      </c>
      <c r="D37" s="43" t="s">
        <v>101</v>
      </c>
      <c r="E37" s="50">
        <v>500</v>
      </c>
      <c r="F37" s="50">
        <v>500</v>
      </c>
      <c r="G37" s="50"/>
      <c r="H37" s="50"/>
      <c r="I37" s="50"/>
      <c r="J37" s="72" t="s">
        <v>102</v>
      </c>
      <c r="K37" s="43" t="s">
        <v>27</v>
      </c>
      <c r="L37" s="82"/>
    </row>
    <row r="38" s="4" customFormat="1" ht="63" customHeight="1" spans="1:12">
      <c r="A38" s="24">
        <v>3</v>
      </c>
      <c r="B38" s="37" t="s">
        <v>103</v>
      </c>
      <c r="C38" s="33" t="s">
        <v>104</v>
      </c>
      <c r="D38" s="33" t="s">
        <v>105</v>
      </c>
      <c r="E38" s="18">
        <v>41471</v>
      </c>
      <c r="F38" s="18">
        <v>33177</v>
      </c>
      <c r="G38" s="18">
        <v>5806</v>
      </c>
      <c r="H38" s="18">
        <v>2488</v>
      </c>
      <c r="I38" s="18"/>
      <c r="J38" s="72" t="s">
        <v>102</v>
      </c>
      <c r="K38" s="43" t="s">
        <v>106</v>
      </c>
      <c r="L38" s="82"/>
    </row>
    <row r="39" s="4" customFormat="1" ht="63" customHeight="1" spans="1:12">
      <c r="A39" s="24">
        <v>4</v>
      </c>
      <c r="B39" s="37" t="s">
        <v>107</v>
      </c>
      <c r="C39" s="37" t="s">
        <v>108</v>
      </c>
      <c r="D39" s="43" t="s">
        <v>101</v>
      </c>
      <c r="E39" s="50">
        <v>3000</v>
      </c>
      <c r="F39" s="50">
        <v>3000</v>
      </c>
      <c r="G39" s="50"/>
      <c r="H39" s="50"/>
      <c r="I39" s="50"/>
      <c r="J39" s="72" t="s">
        <v>102</v>
      </c>
      <c r="K39" s="43" t="s">
        <v>27</v>
      </c>
      <c r="L39" s="52"/>
    </row>
    <row r="40" s="4" customFormat="1" ht="127" customHeight="1" spans="1:12">
      <c r="A40" s="24">
        <v>5</v>
      </c>
      <c r="B40" s="29" t="s">
        <v>109</v>
      </c>
      <c r="C40" s="29" t="s">
        <v>110</v>
      </c>
      <c r="D40" s="44" t="s">
        <v>111</v>
      </c>
      <c r="E40" s="58">
        <v>640</v>
      </c>
      <c r="F40" s="58">
        <v>640</v>
      </c>
      <c r="G40" s="24">
        <v>0</v>
      </c>
      <c r="H40" s="24">
        <v>0</v>
      </c>
      <c r="I40" s="24">
        <v>0</v>
      </c>
      <c r="J40" s="20" t="s">
        <v>102</v>
      </c>
      <c r="K40" s="38"/>
      <c r="L40" s="24"/>
    </row>
    <row r="41" s="4" customFormat="1" ht="154" customHeight="1" spans="1:12">
      <c r="A41" s="24">
        <v>6</v>
      </c>
      <c r="B41" s="37" t="s">
        <v>112</v>
      </c>
      <c r="C41" s="38" t="s">
        <v>113</v>
      </c>
      <c r="D41" s="38" t="s">
        <v>114</v>
      </c>
      <c r="E41" s="50">
        <v>4545</v>
      </c>
      <c r="F41" s="50">
        <v>4545</v>
      </c>
      <c r="G41" s="50"/>
      <c r="H41" s="50"/>
      <c r="I41" s="50"/>
      <c r="J41" s="72" t="s">
        <v>102</v>
      </c>
      <c r="K41" s="43" t="s">
        <v>115</v>
      </c>
      <c r="L41" s="75"/>
    </row>
    <row r="42" s="4" customFormat="1" ht="116" customHeight="1" spans="1:12">
      <c r="A42" s="24">
        <v>7</v>
      </c>
      <c r="B42" s="29" t="s">
        <v>116</v>
      </c>
      <c r="C42" s="29" t="s">
        <v>117</v>
      </c>
      <c r="D42" s="39" t="s">
        <v>118</v>
      </c>
      <c r="E42" s="52">
        <v>14000</v>
      </c>
      <c r="F42" s="52">
        <v>7000</v>
      </c>
      <c r="G42" s="52">
        <v>5600</v>
      </c>
      <c r="H42" s="52">
        <v>1400</v>
      </c>
      <c r="I42" s="52"/>
      <c r="J42" s="72" t="s">
        <v>102</v>
      </c>
      <c r="K42" s="39" t="s">
        <v>27</v>
      </c>
      <c r="L42" s="52"/>
    </row>
    <row r="43" s="4" customFormat="1" ht="69" customHeight="1" spans="1:12">
      <c r="A43" s="24">
        <v>8</v>
      </c>
      <c r="B43" s="37" t="s">
        <v>119</v>
      </c>
      <c r="C43" s="37" t="s">
        <v>120</v>
      </c>
      <c r="D43" s="29" t="s">
        <v>121</v>
      </c>
      <c r="E43" s="52">
        <v>240</v>
      </c>
      <c r="F43" s="52"/>
      <c r="G43" s="52">
        <v>240</v>
      </c>
      <c r="H43" s="52"/>
      <c r="I43" s="52"/>
      <c r="J43" s="72" t="s">
        <v>102</v>
      </c>
      <c r="K43" s="39" t="s">
        <v>27</v>
      </c>
      <c r="L43" s="52"/>
    </row>
    <row r="44" s="4" customFormat="1" ht="62" customHeight="1" spans="1:12">
      <c r="A44" s="24">
        <v>9</v>
      </c>
      <c r="B44" s="29" t="s">
        <v>122</v>
      </c>
      <c r="C44" s="29" t="s">
        <v>123</v>
      </c>
      <c r="D44" s="29" t="s">
        <v>121</v>
      </c>
      <c r="E44" s="24">
        <v>4150</v>
      </c>
      <c r="F44" s="24">
        <v>3320</v>
      </c>
      <c r="G44" s="24">
        <v>415</v>
      </c>
      <c r="H44" s="24">
        <v>415</v>
      </c>
      <c r="I44" s="24"/>
      <c r="J44" s="72" t="s">
        <v>102</v>
      </c>
      <c r="K44" s="39" t="s">
        <v>27</v>
      </c>
      <c r="L44" s="52"/>
    </row>
    <row r="45" s="4" customFormat="1" ht="38" customHeight="1" spans="1:12">
      <c r="A45" s="24"/>
      <c r="B45" s="20" t="s">
        <v>33</v>
      </c>
      <c r="C45" s="21">
        <v>7</v>
      </c>
      <c r="D45" s="36"/>
      <c r="E45" s="53">
        <f>SUM(E46:E52)</f>
        <v>9439</v>
      </c>
      <c r="F45" s="53">
        <f>SUM(F46:F52)</f>
        <v>6600</v>
      </c>
      <c r="G45" s="53">
        <f>SUM(G46:G52)</f>
        <v>0</v>
      </c>
      <c r="H45" s="53">
        <f>SUM(H46:H52)</f>
        <v>2049</v>
      </c>
      <c r="I45" s="53">
        <f>SUM(I46:I52)</f>
        <v>790</v>
      </c>
      <c r="J45" s="52"/>
      <c r="K45" s="36"/>
      <c r="L45" s="52"/>
    </row>
    <row r="46" s="4" customFormat="1" ht="101" customHeight="1" spans="1:12">
      <c r="A46" s="45">
        <v>1</v>
      </c>
      <c r="B46" s="37" t="s">
        <v>124</v>
      </c>
      <c r="C46" s="37" t="s">
        <v>125</v>
      </c>
      <c r="D46" s="43" t="s">
        <v>126</v>
      </c>
      <c r="E46" s="52">
        <v>3000</v>
      </c>
      <c r="F46" s="52">
        <v>1000</v>
      </c>
      <c r="G46" s="52"/>
      <c r="H46" s="52">
        <v>2000</v>
      </c>
      <c r="I46" s="52"/>
      <c r="J46" s="83" t="s">
        <v>102</v>
      </c>
      <c r="K46" s="43" t="s">
        <v>127</v>
      </c>
      <c r="L46" s="75"/>
    </row>
    <row r="47" s="4" customFormat="1" ht="100" customHeight="1" spans="1:12">
      <c r="A47" s="45">
        <v>2</v>
      </c>
      <c r="B47" s="29" t="s">
        <v>128</v>
      </c>
      <c r="C47" s="29" t="s">
        <v>129</v>
      </c>
      <c r="D47" s="40" t="s">
        <v>130</v>
      </c>
      <c r="E47" s="24">
        <v>5600</v>
      </c>
      <c r="F47" s="24">
        <v>5600</v>
      </c>
      <c r="G47" s="24"/>
      <c r="H47" s="24"/>
      <c r="I47" s="24"/>
      <c r="J47" s="83" t="s">
        <v>102</v>
      </c>
      <c r="K47" s="43" t="s">
        <v>131</v>
      </c>
      <c r="L47" s="75"/>
    </row>
    <row r="48" s="4" customFormat="1" ht="122" customHeight="1" spans="1:12">
      <c r="A48" s="45">
        <v>3</v>
      </c>
      <c r="B48" s="29" t="s">
        <v>132</v>
      </c>
      <c r="C48" s="29" t="s">
        <v>133</v>
      </c>
      <c r="D48" s="40" t="s">
        <v>134</v>
      </c>
      <c r="E48" s="24">
        <v>200</v>
      </c>
      <c r="F48" s="24"/>
      <c r="G48" s="24"/>
      <c r="H48" s="24"/>
      <c r="I48" s="24">
        <v>200</v>
      </c>
      <c r="J48" s="83" t="s">
        <v>135</v>
      </c>
      <c r="K48" s="43" t="s">
        <v>136</v>
      </c>
      <c r="L48" s="75"/>
    </row>
    <row r="49" s="4" customFormat="1" ht="196" customHeight="1" spans="1:12">
      <c r="A49" s="45">
        <v>4</v>
      </c>
      <c r="B49" s="29" t="s">
        <v>137</v>
      </c>
      <c r="C49" s="29" t="s">
        <v>138</v>
      </c>
      <c r="D49" s="40" t="s">
        <v>139</v>
      </c>
      <c r="E49" s="24">
        <v>160</v>
      </c>
      <c r="F49" s="24"/>
      <c r="G49" s="24"/>
      <c r="H49" s="24"/>
      <c r="I49" s="24">
        <v>160</v>
      </c>
      <c r="J49" s="83" t="s">
        <v>135</v>
      </c>
      <c r="K49" s="43" t="s">
        <v>140</v>
      </c>
      <c r="L49" s="24"/>
    </row>
    <row r="50" s="4" customFormat="1" ht="106" customHeight="1" spans="1:12">
      <c r="A50" s="45">
        <v>5</v>
      </c>
      <c r="B50" s="29" t="s">
        <v>141</v>
      </c>
      <c r="C50" s="29" t="s">
        <v>142</v>
      </c>
      <c r="D50" s="40" t="s">
        <v>143</v>
      </c>
      <c r="E50" s="24">
        <v>150</v>
      </c>
      <c r="F50" s="24"/>
      <c r="G50" s="24"/>
      <c r="H50" s="24"/>
      <c r="I50" s="24">
        <v>150</v>
      </c>
      <c r="J50" s="83" t="s">
        <v>135</v>
      </c>
      <c r="K50" s="43" t="s">
        <v>144</v>
      </c>
      <c r="L50" s="24"/>
    </row>
    <row r="51" s="4" customFormat="1" ht="90" customHeight="1" spans="1:12">
      <c r="A51" s="45">
        <v>6</v>
      </c>
      <c r="B51" s="29" t="s">
        <v>145</v>
      </c>
      <c r="C51" s="29" t="s">
        <v>146</v>
      </c>
      <c r="D51" s="40" t="s">
        <v>147</v>
      </c>
      <c r="E51" s="24">
        <v>280</v>
      </c>
      <c r="F51" s="24"/>
      <c r="G51" s="24"/>
      <c r="H51" s="24"/>
      <c r="I51" s="24">
        <v>280</v>
      </c>
      <c r="J51" s="83" t="s">
        <v>135</v>
      </c>
      <c r="K51" s="43" t="s">
        <v>148</v>
      </c>
      <c r="L51" s="24"/>
    </row>
    <row r="52" s="4" customFormat="1" ht="137" customHeight="1" spans="1:12">
      <c r="A52" s="45">
        <v>7</v>
      </c>
      <c r="B52" s="29" t="s">
        <v>149</v>
      </c>
      <c r="C52" s="29" t="s">
        <v>150</v>
      </c>
      <c r="D52" s="40" t="s">
        <v>151</v>
      </c>
      <c r="E52" s="24">
        <v>49</v>
      </c>
      <c r="F52" s="24"/>
      <c r="G52" s="24"/>
      <c r="H52" s="24">
        <v>49</v>
      </c>
      <c r="I52" s="24"/>
      <c r="J52" s="83" t="s">
        <v>135</v>
      </c>
      <c r="K52" s="43" t="s">
        <v>152</v>
      </c>
      <c r="L52" s="75"/>
    </row>
    <row r="53" s="3" customFormat="1" ht="38" customHeight="1" spans="1:12">
      <c r="A53" s="23" t="s">
        <v>153</v>
      </c>
      <c r="B53" s="23" t="s">
        <v>154</v>
      </c>
      <c r="C53" s="21">
        <f>C54+C57</f>
        <v>8</v>
      </c>
      <c r="D53" s="41"/>
      <c r="E53" s="56">
        <f>E54+E57</f>
        <v>40312</v>
      </c>
      <c r="F53" s="56">
        <f>F54+F57</f>
        <v>16100</v>
      </c>
      <c r="G53" s="56">
        <f>G54+G57</f>
        <v>5661</v>
      </c>
      <c r="H53" s="56">
        <f>H54+H57</f>
        <v>4867</v>
      </c>
      <c r="I53" s="56">
        <f>I54+I57</f>
        <v>13684</v>
      </c>
      <c r="J53" s="56"/>
      <c r="K53" s="41"/>
      <c r="L53" s="56"/>
    </row>
    <row r="54" s="4" customFormat="1" ht="29" customHeight="1" spans="1:12">
      <c r="A54" s="24"/>
      <c r="B54" s="20" t="s">
        <v>17</v>
      </c>
      <c r="C54" s="21">
        <v>2</v>
      </c>
      <c r="D54" s="36"/>
      <c r="E54" s="53">
        <f>SUM(E55:E56)</f>
        <v>7175</v>
      </c>
      <c r="F54" s="53">
        <f>SUM(F55:F56)</f>
        <v>1861</v>
      </c>
      <c r="G54" s="53">
        <f>SUM(G55:G56)</f>
        <v>0</v>
      </c>
      <c r="H54" s="53">
        <f>SUM(H55:H56)</f>
        <v>0</v>
      </c>
      <c r="I54" s="53">
        <f>SUM(I55:I56)</f>
        <v>5314</v>
      </c>
      <c r="J54" s="52"/>
      <c r="K54" s="36"/>
      <c r="L54" s="52"/>
    </row>
    <row r="55" s="4" customFormat="1" ht="63" customHeight="1" spans="1:12">
      <c r="A55" s="24">
        <v>1</v>
      </c>
      <c r="B55" s="46" t="s">
        <v>155</v>
      </c>
      <c r="C55" s="46" t="s">
        <v>156</v>
      </c>
      <c r="D55" s="46" t="s">
        <v>157</v>
      </c>
      <c r="E55" s="59">
        <v>6000</v>
      </c>
      <c r="F55" s="59">
        <v>686</v>
      </c>
      <c r="G55" s="60"/>
      <c r="H55" s="60"/>
      <c r="I55" s="59">
        <v>5314</v>
      </c>
      <c r="J55" s="84" t="s">
        <v>158</v>
      </c>
      <c r="K55" s="46" t="s">
        <v>159</v>
      </c>
      <c r="L55" s="85"/>
    </row>
    <row r="56" s="4" customFormat="1" ht="72" customHeight="1" spans="1:12">
      <c r="A56" s="24">
        <v>2</v>
      </c>
      <c r="B56" s="29" t="s">
        <v>160</v>
      </c>
      <c r="C56" s="29" t="s">
        <v>161</v>
      </c>
      <c r="D56" s="29" t="s">
        <v>162</v>
      </c>
      <c r="E56" s="61">
        <v>1175</v>
      </c>
      <c r="F56" s="61">
        <v>1175</v>
      </c>
      <c r="G56" s="62"/>
      <c r="H56" s="62"/>
      <c r="I56" s="86"/>
      <c r="J56" s="83" t="s">
        <v>158</v>
      </c>
      <c r="K56" s="43" t="s">
        <v>163</v>
      </c>
      <c r="L56" s="75"/>
    </row>
    <row r="57" s="4" customFormat="1" ht="39" customHeight="1" spans="1:12">
      <c r="A57" s="24"/>
      <c r="B57" s="20" t="s">
        <v>33</v>
      </c>
      <c r="C57" s="21">
        <v>6</v>
      </c>
      <c r="D57" s="36"/>
      <c r="E57" s="53">
        <f>SUM(E58:E63)</f>
        <v>33137</v>
      </c>
      <c r="F57" s="53">
        <f>SUM(F58:F63)</f>
        <v>14239</v>
      </c>
      <c r="G57" s="53">
        <f>SUM(G58:G63)</f>
        <v>5661</v>
      </c>
      <c r="H57" s="53">
        <f>SUM(H58:H63)</f>
        <v>4867</v>
      </c>
      <c r="I57" s="53">
        <f>SUM(I58:I63)</f>
        <v>8370</v>
      </c>
      <c r="J57" s="52"/>
      <c r="K57" s="36"/>
      <c r="L57" s="52"/>
    </row>
    <row r="58" s="4" customFormat="1" ht="43" customHeight="1" spans="1:12">
      <c r="A58" s="24">
        <v>1</v>
      </c>
      <c r="B58" s="33" t="s">
        <v>164</v>
      </c>
      <c r="C58" s="33" t="s">
        <v>165</v>
      </c>
      <c r="D58" s="33" t="s">
        <v>166</v>
      </c>
      <c r="E58" s="61">
        <v>610</v>
      </c>
      <c r="F58" s="61">
        <v>610</v>
      </c>
      <c r="G58" s="63"/>
      <c r="H58" s="63">
        <v>0</v>
      </c>
      <c r="I58" s="63"/>
      <c r="J58" s="83" t="s">
        <v>158</v>
      </c>
      <c r="K58" s="43" t="s">
        <v>27</v>
      </c>
      <c r="L58" s="87"/>
    </row>
    <row r="59" s="6" customFormat="1" ht="91" customHeight="1" spans="1:12">
      <c r="A59" s="24">
        <v>2</v>
      </c>
      <c r="B59" s="47" t="s">
        <v>167</v>
      </c>
      <c r="C59" s="47" t="s">
        <v>168</v>
      </c>
      <c r="D59" s="47" t="s">
        <v>169</v>
      </c>
      <c r="E59" s="64">
        <v>800</v>
      </c>
      <c r="F59" s="64">
        <v>0</v>
      </c>
      <c r="G59" s="64">
        <v>800</v>
      </c>
      <c r="H59" s="64">
        <v>0</v>
      </c>
      <c r="I59" s="64">
        <v>0</v>
      </c>
      <c r="J59" s="83" t="s">
        <v>170</v>
      </c>
      <c r="K59" s="88"/>
      <c r="L59" s="24"/>
    </row>
    <row r="60" s="6" customFormat="1" ht="75" customHeight="1" spans="1:13">
      <c r="A60" s="24">
        <v>3</v>
      </c>
      <c r="B60" s="29" t="s">
        <v>171</v>
      </c>
      <c r="C60" s="29" t="s">
        <v>172</v>
      </c>
      <c r="D60" s="29" t="s">
        <v>173</v>
      </c>
      <c r="E60" s="24">
        <v>27</v>
      </c>
      <c r="F60" s="18"/>
      <c r="G60" s="18"/>
      <c r="H60" s="18">
        <v>27</v>
      </c>
      <c r="I60" s="18"/>
      <c r="J60" s="20" t="s">
        <v>170</v>
      </c>
      <c r="K60" s="88"/>
      <c r="L60" s="75"/>
      <c r="M60" s="5"/>
    </row>
    <row r="61" s="4" customFormat="1" ht="197" customHeight="1" spans="1:12">
      <c r="A61" s="24">
        <v>4</v>
      </c>
      <c r="B61" s="29" t="s">
        <v>174</v>
      </c>
      <c r="C61" s="29" t="s">
        <v>175</v>
      </c>
      <c r="D61" s="40" t="s">
        <v>176</v>
      </c>
      <c r="E61" s="55">
        <v>30000</v>
      </c>
      <c r="F61" s="61">
        <v>13629</v>
      </c>
      <c r="G61" s="61">
        <v>4361</v>
      </c>
      <c r="H61" s="65">
        <v>4840</v>
      </c>
      <c r="I61" s="55">
        <v>7170</v>
      </c>
      <c r="J61" s="72" t="s">
        <v>177</v>
      </c>
      <c r="K61" s="73" t="s">
        <v>178</v>
      </c>
      <c r="L61" s="50"/>
    </row>
    <row r="62" s="4" customFormat="1" ht="80" customHeight="1" spans="1:12">
      <c r="A62" s="24">
        <v>5</v>
      </c>
      <c r="B62" s="29" t="s">
        <v>179</v>
      </c>
      <c r="C62" s="29" t="s">
        <v>180</v>
      </c>
      <c r="D62" s="40" t="s">
        <v>181</v>
      </c>
      <c r="E62" s="58">
        <v>500</v>
      </c>
      <c r="F62" s="58"/>
      <c r="G62" s="58">
        <v>500</v>
      </c>
      <c r="H62" s="58"/>
      <c r="I62" s="58"/>
      <c r="J62" s="20" t="s">
        <v>170</v>
      </c>
      <c r="K62" s="29" t="s">
        <v>182</v>
      </c>
      <c r="L62" s="74"/>
    </row>
    <row r="63" s="4" customFormat="1" ht="243" customHeight="1" spans="1:12">
      <c r="A63" s="24">
        <v>6</v>
      </c>
      <c r="B63" s="33" t="s">
        <v>183</v>
      </c>
      <c r="C63" s="48" t="s">
        <v>184</v>
      </c>
      <c r="D63" s="48" t="s">
        <v>185</v>
      </c>
      <c r="E63" s="66">
        <v>1200</v>
      </c>
      <c r="F63" s="66"/>
      <c r="G63" s="66"/>
      <c r="H63" s="66"/>
      <c r="I63" s="18">
        <v>1200</v>
      </c>
      <c r="J63" s="20" t="s">
        <v>170</v>
      </c>
      <c r="K63" s="33" t="s">
        <v>182</v>
      </c>
      <c r="L63" s="66"/>
    </row>
    <row r="64" s="3" customFormat="1" ht="38" customHeight="1" spans="1:12">
      <c r="A64" s="23" t="s">
        <v>186</v>
      </c>
      <c r="B64" s="23" t="s">
        <v>187</v>
      </c>
      <c r="C64" s="21">
        <f>C65+C69</f>
        <v>5</v>
      </c>
      <c r="D64" s="41"/>
      <c r="E64" s="56">
        <f>E65+E69</f>
        <v>19111</v>
      </c>
      <c r="F64" s="56">
        <f>F65+F69</f>
        <v>18318</v>
      </c>
      <c r="G64" s="56">
        <f>G65+G69</f>
        <v>585</v>
      </c>
      <c r="H64" s="56">
        <f>H65+H69</f>
        <v>208</v>
      </c>
      <c r="I64" s="56">
        <f>I65+I69</f>
        <v>0</v>
      </c>
      <c r="J64" s="19"/>
      <c r="K64" s="89"/>
      <c r="L64" s="19"/>
    </row>
    <row r="65" s="5" customFormat="1" ht="38" customHeight="1" spans="1:12">
      <c r="A65" s="24"/>
      <c r="B65" s="20" t="s">
        <v>17</v>
      </c>
      <c r="C65" s="21">
        <v>3</v>
      </c>
      <c r="D65" s="36"/>
      <c r="E65" s="53">
        <f t="shared" ref="D65:I65" si="2">SUM(E66:E68)</f>
        <v>17511</v>
      </c>
      <c r="F65" s="53">
        <f t="shared" si="2"/>
        <v>16718</v>
      </c>
      <c r="G65" s="53">
        <f t="shared" si="2"/>
        <v>585</v>
      </c>
      <c r="H65" s="53">
        <f t="shared" si="2"/>
        <v>208</v>
      </c>
      <c r="I65" s="53">
        <f t="shared" si="2"/>
        <v>0</v>
      </c>
      <c r="J65" s="52"/>
      <c r="K65" s="36"/>
      <c r="L65" s="52"/>
    </row>
    <row r="66" s="5" customFormat="1" ht="80" customHeight="1" spans="1:12">
      <c r="A66" s="45">
        <v>1</v>
      </c>
      <c r="B66" s="37" t="s">
        <v>188</v>
      </c>
      <c r="C66" s="37" t="s">
        <v>189</v>
      </c>
      <c r="D66" s="37" t="s">
        <v>190</v>
      </c>
      <c r="E66" s="82">
        <v>14882</v>
      </c>
      <c r="F66" s="82">
        <v>14882</v>
      </c>
      <c r="G66" s="54"/>
      <c r="H66" s="54"/>
      <c r="I66" s="54"/>
      <c r="J66" s="83" t="s">
        <v>191</v>
      </c>
      <c r="K66" s="43" t="s">
        <v>27</v>
      </c>
      <c r="L66" s="82"/>
    </row>
    <row r="67" s="5" customFormat="1" ht="80" customHeight="1" spans="1:12">
      <c r="A67" s="45">
        <v>2</v>
      </c>
      <c r="B67" s="37" t="s">
        <v>192</v>
      </c>
      <c r="C67" s="37" t="s">
        <v>193</v>
      </c>
      <c r="D67" s="37" t="s">
        <v>194</v>
      </c>
      <c r="E67" s="82">
        <v>318</v>
      </c>
      <c r="F67" s="82">
        <v>218</v>
      </c>
      <c r="G67" s="54">
        <v>100</v>
      </c>
      <c r="H67" s="54"/>
      <c r="I67" s="54"/>
      <c r="J67" s="83" t="s">
        <v>191</v>
      </c>
      <c r="K67" s="43" t="s">
        <v>27</v>
      </c>
      <c r="L67" s="82"/>
    </row>
    <row r="68" s="5" customFormat="1" ht="80" customHeight="1" spans="1:12">
      <c r="A68" s="45">
        <v>3</v>
      </c>
      <c r="B68" s="37" t="s">
        <v>195</v>
      </c>
      <c r="C68" s="37" t="s">
        <v>196</v>
      </c>
      <c r="D68" s="37" t="s">
        <v>197</v>
      </c>
      <c r="E68" s="82">
        <v>2311</v>
      </c>
      <c r="F68" s="82">
        <v>1618</v>
      </c>
      <c r="G68" s="54">
        <v>485</v>
      </c>
      <c r="H68" s="54">
        <v>208</v>
      </c>
      <c r="I68" s="54"/>
      <c r="J68" s="83" t="s">
        <v>191</v>
      </c>
      <c r="K68" s="43" t="s">
        <v>27</v>
      </c>
      <c r="L68" s="82"/>
    </row>
    <row r="69" s="6" customFormat="1" ht="38" customHeight="1" spans="1:12">
      <c r="A69" s="24"/>
      <c r="B69" s="20" t="s">
        <v>33</v>
      </c>
      <c r="C69" s="21">
        <v>2</v>
      </c>
      <c r="D69" s="36"/>
      <c r="E69" s="24">
        <f>SUM(E70:E71)</f>
        <v>1600</v>
      </c>
      <c r="F69" s="24">
        <f>SUM(F70:F71)</f>
        <v>1600</v>
      </c>
      <c r="G69" s="24">
        <f>SUM(G70:G71)</f>
        <v>0</v>
      </c>
      <c r="H69" s="24">
        <f>SUM(H70:H71)</f>
        <v>0</v>
      </c>
      <c r="I69" s="24">
        <f>SUM(I70:I71)</f>
        <v>0</v>
      </c>
      <c r="J69" s="24"/>
      <c r="K69" s="38"/>
      <c r="L69" s="24"/>
    </row>
    <row r="70" s="6" customFormat="1" ht="90" customHeight="1" spans="1:12">
      <c r="A70" s="24">
        <v>1</v>
      </c>
      <c r="B70" s="29" t="s">
        <v>198</v>
      </c>
      <c r="C70" s="91" t="s">
        <v>199</v>
      </c>
      <c r="D70" s="39" t="s">
        <v>200</v>
      </c>
      <c r="E70" s="24">
        <v>1500</v>
      </c>
      <c r="F70" s="24">
        <v>1500</v>
      </c>
      <c r="G70" s="24"/>
      <c r="H70" s="24"/>
      <c r="I70" s="24"/>
      <c r="J70" s="20" t="s">
        <v>86</v>
      </c>
      <c r="K70" s="29" t="s">
        <v>191</v>
      </c>
      <c r="L70" s="24"/>
    </row>
    <row r="71" s="6" customFormat="1" ht="69" customHeight="1" spans="1:12">
      <c r="A71" s="24">
        <v>2</v>
      </c>
      <c r="B71" s="29" t="s">
        <v>201</v>
      </c>
      <c r="C71" s="91" t="s">
        <v>202</v>
      </c>
      <c r="D71" s="39" t="s">
        <v>200</v>
      </c>
      <c r="E71" s="24">
        <v>100</v>
      </c>
      <c r="F71" s="24">
        <v>100</v>
      </c>
      <c r="G71" s="24"/>
      <c r="H71" s="24"/>
      <c r="I71" s="24"/>
      <c r="J71" s="20" t="s">
        <v>203</v>
      </c>
      <c r="K71" s="29" t="s">
        <v>191</v>
      </c>
      <c r="L71" s="24"/>
    </row>
    <row r="72" s="3" customFormat="1" ht="38" customHeight="1" spans="1:12">
      <c r="A72" s="23" t="s">
        <v>204</v>
      </c>
      <c r="B72" s="23" t="s">
        <v>205</v>
      </c>
      <c r="C72" s="21">
        <f>C73+C78</f>
        <v>8</v>
      </c>
      <c r="D72" s="41"/>
      <c r="E72" s="56">
        <f>E73+E78</f>
        <v>6276</v>
      </c>
      <c r="F72" s="56">
        <f>F73+F78</f>
        <v>5075</v>
      </c>
      <c r="G72" s="56">
        <f>G73+G78</f>
        <v>1056</v>
      </c>
      <c r="H72" s="56">
        <f>H73+H78</f>
        <v>145</v>
      </c>
      <c r="I72" s="56">
        <f>I73+I78</f>
        <v>0</v>
      </c>
      <c r="J72" s="56"/>
      <c r="K72" s="41"/>
      <c r="L72" s="56"/>
    </row>
    <row r="73" s="4" customFormat="1" ht="38" customHeight="1" spans="1:12">
      <c r="A73" s="24"/>
      <c r="B73" s="20" t="s">
        <v>17</v>
      </c>
      <c r="C73" s="21">
        <v>4</v>
      </c>
      <c r="D73" s="36"/>
      <c r="E73" s="53">
        <f>SUM(E74:E77)</f>
        <v>1870</v>
      </c>
      <c r="F73" s="53">
        <f>SUM(F74:F77)</f>
        <v>699</v>
      </c>
      <c r="G73" s="53">
        <f>SUM(G74:G77)</f>
        <v>1026</v>
      </c>
      <c r="H73" s="53">
        <f>SUM(H74:H77)</f>
        <v>145</v>
      </c>
      <c r="I73" s="53">
        <f>SUM(I74:I77)</f>
        <v>0</v>
      </c>
      <c r="J73" s="52"/>
      <c r="K73" s="36"/>
      <c r="L73" s="52"/>
    </row>
    <row r="74" s="6" customFormat="1" ht="62" customHeight="1" spans="1:12">
      <c r="A74" s="82">
        <v>1</v>
      </c>
      <c r="B74" s="37" t="s">
        <v>206</v>
      </c>
      <c r="C74" s="37" t="s">
        <v>207</v>
      </c>
      <c r="D74" s="37" t="s">
        <v>208</v>
      </c>
      <c r="E74" s="54">
        <v>164</v>
      </c>
      <c r="F74" s="54">
        <v>49</v>
      </c>
      <c r="G74" s="54">
        <v>115</v>
      </c>
      <c r="H74" s="54"/>
      <c r="I74" s="54"/>
      <c r="J74" s="83" t="s">
        <v>209</v>
      </c>
      <c r="K74" s="43" t="s">
        <v>32</v>
      </c>
      <c r="L74" s="82"/>
    </row>
    <row r="75" s="4" customFormat="1" ht="64" customHeight="1" spans="1:12">
      <c r="A75" s="82">
        <v>2</v>
      </c>
      <c r="B75" s="29" t="s">
        <v>210</v>
      </c>
      <c r="C75" s="29" t="s">
        <v>211</v>
      </c>
      <c r="D75" s="29" t="s">
        <v>212</v>
      </c>
      <c r="E75" s="52">
        <v>600</v>
      </c>
      <c r="F75" s="52"/>
      <c r="G75" s="52">
        <v>600</v>
      </c>
      <c r="H75" s="52"/>
      <c r="I75" s="52"/>
      <c r="J75" s="20" t="s">
        <v>213</v>
      </c>
      <c r="K75" s="29" t="s">
        <v>214</v>
      </c>
      <c r="L75" s="24"/>
    </row>
    <row r="76" s="6" customFormat="1" ht="61" customHeight="1" spans="1:12">
      <c r="A76" s="82">
        <v>3</v>
      </c>
      <c r="B76" s="29" t="s">
        <v>215</v>
      </c>
      <c r="C76" s="29" t="s">
        <v>216</v>
      </c>
      <c r="D76" s="39" t="s">
        <v>126</v>
      </c>
      <c r="E76" s="94">
        <v>456</v>
      </c>
      <c r="F76" s="53"/>
      <c r="G76" s="94">
        <v>311</v>
      </c>
      <c r="H76" s="94">
        <v>145</v>
      </c>
      <c r="I76" s="53"/>
      <c r="J76" s="20" t="s">
        <v>177</v>
      </c>
      <c r="K76" s="29" t="s">
        <v>217</v>
      </c>
      <c r="L76" s="24"/>
    </row>
    <row r="77" s="6" customFormat="1" ht="61" customHeight="1" spans="1:12">
      <c r="A77" s="82">
        <v>4</v>
      </c>
      <c r="B77" s="29" t="s">
        <v>218</v>
      </c>
      <c r="C77" s="29" t="s">
        <v>219</v>
      </c>
      <c r="D77" s="39" t="s">
        <v>220</v>
      </c>
      <c r="E77" s="53">
        <v>650</v>
      </c>
      <c r="F77" s="53">
        <v>650</v>
      </c>
      <c r="G77" s="53"/>
      <c r="H77" s="53"/>
      <c r="I77" s="53"/>
      <c r="J77" s="20" t="s">
        <v>177</v>
      </c>
      <c r="K77" s="29" t="s">
        <v>221</v>
      </c>
      <c r="L77" s="24"/>
    </row>
    <row r="78" s="6" customFormat="1" ht="32" customHeight="1" spans="1:12">
      <c r="A78" s="24"/>
      <c r="B78" s="20" t="s">
        <v>33</v>
      </c>
      <c r="C78" s="21">
        <v>4</v>
      </c>
      <c r="D78" s="36"/>
      <c r="E78" s="53">
        <f>SUM(E79:E82)</f>
        <v>4406</v>
      </c>
      <c r="F78" s="53">
        <f>SUM(F79:F82)</f>
        <v>4376</v>
      </c>
      <c r="G78" s="53">
        <f>SUM(G79:G82)</f>
        <v>30</v>
      </c>
      <c r="H78" s="53">
        <f>SUM(H79:H82)</f>
        <v>0</v>
      </c>
      <c r="I78" s="53">
        <f>SUM(I79:I82)</f>
        <v>0</v>
      </c>
      <c r="J78" s="24"/>
      <c r="K78" s="38"/>
      <c r="L78" s="24"/>
    </row>
    <row r="79" s="4" customFormat="1" ht="65" customHeight="1" spans="1:12">
      <c r="A79" s="24">
        <v>1</v>
      </c>
      <c r="B79" s="29" t="s">
        <v>222</v>
      </c>
      <c r="C79" s="29" t="s">
        <v>223</v>
      </c>
      <c r="D79" s="29" t="s">
        <v>224</v>
      </c>
      <c r="E79" s="61">
        <v>1237</v>
      </c>
      <c r="F79" s="61">
        <v>1237</v>
      </c>
      <c r="G79" s="61">
        <v>0</v>
      </c>
      <c r="H79" s="52"/>
      <c r="I79" s="52"/>
      <c r="J79" s="20" t="s">
        <v>225</v>
      </c>
      <c r="K79" s="29" t="s">
        <v>226</v>
      </c>
      <c r="L79" s="75"/>
    </row>
    <row r="80" s="4" customFormat="1" ht="53" customHeight="1" spans="1:12">
      <c r="A80" s="24">
        <v>2</v>
      </c>
      <c r="B80" s="29" t="s">
        <v>227</v>
      </c>
      <c r="C80" s="29" t="s">
        <v>228</v>
      </c>
      <c r="D80" s="29" t="s">
        <v>229</v>
      </c>
      <c r="E80" s="52">
        <v>139</v>
      </c>
      <c r="F80" s="52">
        <v>139</v>
      </c>
      <c r="G80" s="52">
        <v>0</v>
      </c>
      <c r="H80" s="52"/>
      <c r="I80" s="52"/>
      <c r="J80" s="20" t="s">
        <v>226</v>
      </c>
      <c r="K80" s="29" t="s">
        <v>225</v>
      </c>
      <c r="L80" s="75"/>
    </row>
    <row r="81" s="4" customFormat="1" ht="71" customHeight="1" spans="1:12">
      <c r="A81" s="24">
        <v>3</v>
      </c>
      <c r="B81" s="29" t="s">
        <v>230</v>
      </c>
      <c r="C81" s="29" t="s">
        <v>231</v>
      </c>
      <c r="D81" s="29" t="s">
        <v>232</v>
      </c>
      <c r="E81" s="52">
        <v>3000</v>
      </c>
      <c r="F81" s="52">
        <v>3000</v>
      </c>
      <c r="G81" s="52"/>
      <c r="H81" s="52"/>
      <c r="I81" s="52"/>
      <c r="J81" s="20" t="s">
        <v>170</v>
      </c>
      <c r="K81" s="29" t="s">
        <v>233</v>
      </c>
      <c r="L81" s="75"/>
    </row>
    <row r="82" s="4" customFormat="1" ht="95" customHeight="1" spans="1:12">
      <c r="A82" s="24">
        <v>4</v>
      </c>
      <c r="B82" s="29" t="s">
        <v>234</v>
      </c>
      <c r="C82" s="29" t="s">
        <v>235</v>
      </c>
      <c r="D82" s="29" t="s">
        <v>212</v>
      </c>
      <c r="E82" s="52">
        <v>30</v>
      </c>
      <c r="F82" s="52">
        <v>0</v>
      </c>
      <c r="G82" s="52">
        <v>30</v>
      </c>
      <c r="H82" s="52">
        <v>0</v>
      </c>
      <c r="I82" s="52">
        <v>0</v>
      </c>
      <c r="J82" s="20" t="s">
        <v>170</v>
      </c>
      <c r="K82" s="29" t="s">
        <v>236</v>
      </c>
      <c r="L82" s="75"/>
    </row>
    <row r="83" s="3" customFormat="1" ht="40" customHeight="1" spans="1:12">
      <c r="A83" s="23" t="s">
        <v>237</v>
      </c>
      <c r="B83" s="23" t="s">
        <v>238</v>
      </c>
      <c r="C83" s="21">
        <f>C84+C88</f>
        <v>5</v>
      </c>
      <c r="D83" s="41"/>
      <c r="E83" s="22">
        <f>E84+E88</f>
        <v>1209</v>
      </c>
      <c r="F83" s="22">
        <f>F84+F88</f>
        <v>872</v>
      </c>
      <c r="G83" s="22">
        <f>G84+G88</f>
        <v>139</v>
      </c>
      <c r="H83" s="22">
        <f>H84+H88</f>
        <v>198</v>
      </c>
      <c r="I83" s="22">
        <f>I84+I88</f>
        <v>0</v>
      </c>
      <c r="J83" s="19"/>
      <c r="K83" s="89"/>
      <c r="L83" s="19"/>
    </row>
    <row r="84" s="4" customFormat="1" ht="40" customHeight="1" spans="1:12">
      <c r="A84" s="24"/>
      <c r="B84" s="20" t="s">
        <v>17</v>
      </c>
      <c r="C84" s="21">
        <v>3</v>
      </c>
      <c r="D84" s="36"/>
      <c r="E84" s="53">
        <f>SUM(E85:E87)</f>
        <v>1136</v>
      </c>
      <c r="F84" s="53">
        <f>SUM(F85:F87)</f>
        <v>872</v>
      </c>
      <c r="G84" s="53">
        <f>SUM(G85:G87)</f>
        <v>139</v>
      </c>
      <c r="H84" s="53">
        <f>SUM(H85:H87)</f>
        <v>125</v>
      </c>
      <c r="I84" s="53">
        <f>SUM(I85:I87)</f>
        <v>0</v>
      </c>
      <c r="J84" s="24"/>
      <c r="K84" s="38"/>
      <c r="L84" s="24"/>
    </row>
    <row r="85" s="4" customFormat="1" ht="68" customHeight="1" spans="1:12">
      <c r="A85" s="24">
        <v>1</v>
      </c>
      <c r="B85" s="29" t="s">
        <v>239</v>
      </c>
      <c r="C85" s="29" t="s">
        <v>240</v>
      </c>
      <c r="D85" s="29" t="s">
        <v>241</v>
      </c>
      <c r="E85" s="82">
        <v>910</v>
      </c>
      <c r="F85" s="82">
        <v>720</v>
      </c>
      <c r="G85" s="82">
        <v>95</v>
      </c>
      <c r="H85" s="82">
        <v>95</v>
      </c>
      <c r="I85" s="82"/>
      <c r="J85" s="29" t="s">
        <v>242</v>
      </c>
      <c r="K85" s="29" t="s">
        <v>27</v>
      </c>
      <c r="L85" s="75"/>
    </row>
    <row r="86" s="4" customFormat="1" ht="48" customHeight="1" spans="1:12">
      <c r="A86" s="24">
        <v>2</v>
      </c>
      <c r="B86" s="29" t="s">
        <v>243</v>
      </c>
      <c r="C86" s="29" t="s">
        <v>244</v>
      </c>
      <c r="D86" s="40" t="s">
        <v>245</v>
      </c>
      <c r="E86" s="24">
        <v>30</v>
      </c>
      <c r="F86" s="24"/>
      <c r="G86" s="24"/>
      <c r="H86" s="24">
        <v>30</v>
      </c>
      <c r="I86" s="24"/>
      <c r="J86" s="29" t="s">
        <v>242</v>
      </c>
      <c r="K86" s="29" t="s">
        <v>27</v>
      </c>
      <c r="L86" s="24"/>
    </row>
    <row r="87" s="4" customFormat="1" ht="73" customHeight="1" spans="1:12">
      <c r="A87" s="24">
        <v>3</v>
      </c>
      <c r="B87" s="29" t="s">
        <v>246</v>
      </c>
      <c r="C87" s="29" t="s">
        <v>247</v>
      </c>
      <c r="D87" s="29" t="s">
        <v>248</v>
      </c>
      <c r="E87" s="82">
        <v>196</v>
      </c>
      <c r="F87" s="82">
        <v>152</v>
      </c>
      <c r="G87" s="82">
        <v>44</v>
      </c>
      <c r="H87" s="95">
        <v>0</v>
      </c>
      <c r="I87" s="82">
        <v>0</v>
      </c>
      <c r="J87" s="20" t="s">
        <v>249</v>
      </c>
      <c r="K87" s="29" t="s">
        <v>250</v>
      </c>
      <c r="L87" s="24"/>
    </row>
    <row r="88" s="4" customFormat="1" ht="33" customHeight="1" spans="1:12">
      <c r="A88" s="24"/>
      <c r="B88" s="20" t="s">
        <v>33</v>
      </c>
      <c r="C88" s="21">
        <v>2</v>
      </c>
      <c r="D88" s="36"/>
      <c r="E88" s="24">
        <f>SUM(E89:E90)</f>
        <v>73</v>
      </c>
      <c r="F88" s="24">
        <f>SUM(F89:F90)</f>
        <v>0</v>
      </c>
      <c r="G88" s="24">
        <f>SUM(G89:G90)</f>
        <v>0</v>
      </c>
      <c r="H88" s="24">
        <f>SUM(H89:H90)</f>
        <v>73</v>
      </c>
      <c r="I88" s="24">
        <f>SUM(I89:I90)</f>
        <v>0</v>
      </c>
      <c r="J88" s="24"/>
      <c r="K88" s="38"/>
      <c r="L88" s="24"/>
    </row>
    <row r="89" s="4" customFormat="1" ht="56" customHeight="1" spans="1:12">
      <c r="A89" s="24">
        <v>1</v>
      </c>
      <c r="B89" s="92" t="s">
        <v>251</v>
      </c>
      <c r="C89" s="33" t="s">
        <v>252</v>
      </c>
      <c r="D89" s="37" t="s">
        <v>252</v>
      </c>
      <c r="E89" s="54">
        <v>65</v>
      </c>
      <c r="F89" s="54"/>
      <c r="G89" s="54"/>
      <c r="H89" s="54">
        <v>65</v>
      </c>
      <c r="I89" s="52"/>
      <c r="J89" s="43" t="s">
        <v>242</v>
      </c>
      <c r="K89" s="43" t="s">
        <v>27</v>
      </c>
      <c r="L89" s="82"/>
    </row>
    <row r="90" s="4" customFormat="1" ht="55" customHeight="1" spans="1:12">
      <c r="A90" s="24">
        <v>2</v>
      </c>
      <c r="B90" s="29" t="s">
        <v>253</v>
      </c>
      <c r="C90" s="40" t="s">
        <v>254</v>
      </c>
      <c r="D90" s="40" t="s">
        <v>254</v>
      </c>
      <c r="E90" s="24">
        <v>8</v>
      </c>
      <c r="F90" s="24"/>
      <c r="G90" s="24"/>
      <c r="H90" s="24">
        <v>8</v>
      </c>
      <c r="I90" s="24"/>
      <c r="J90" s="43" t="s">
        <v>242</v>
      </c>
      <c r="K90" s="43" t="s">
        <v>79</v>
      </c>
      <c r="L90" s="24"/>
    </row>
    <row r="91" s="3" customFormat="1" ht="37" customHeight="1" spans="1:12">
      <c r="A91" s="23" t="s">
        <v>255</v>
      </c>
      <c r="B91" s="93" t="s">
        <v>256</v>
      </c>
      <c r="C91" s="21">
        <f>C92</f>
        <v>3</v>
      </c>
      <c r="D91" s="41"/>
      <c r="E91" s="56">
        <f t="shared" ref="D91:I91" si="3">E92</f>
        <v>28702</v>
      </c>
      <c r="F91" s="56">
        <f t="shared" si="3"/>
        <v>7060</v>
      </c>
      <c r="G91" s="56">
        <f t="shared" si="3"/>
        <v>4000</v>
      </c>
      <c r="H91" s="56">
        <f t="shared" si="3"/>
        <v>200</v>
      </c>
      <c r="I91" s="56">
        <f t="shared" si="3"/>
        <v>17442</v>
      </c>
      <c r="J91" s="56"/>
      <c r="K91" s="41"/>
      <c r="L91" s="56"/>
    </row>
    <row r="92" s="4" customFormat="1" ht="37" customHeight="1" spans="1:12">
      <c r="A92" s="24"/>
      <c r="B92" s="20" t="s">
        <v>17</v>
      </c>
      <c r="C92" s="21">
        <v>3</v>
      </c>
      <c r="D92" s="36"/>
      <c r="E92" s="24">
        <f>SUM(E93:E95)</f>
        <v>28702</v>
      </c>
      <c r="F92" s="24">
        <f>SUM(F93:F95)</f>
        <v>7060</v>
      </c>
      <c r="G92" s="24">
        <f>SUM(G93:G95)</f>
        <v>4000</v>
      </c>
      <c r="H92" s="24">
        <f>SUM(H93:H95)</f>
        <v>200</v>
      </c>
      <c r="I92" s="24">
        <f>SUM(I93:I95)</f>
        <v>17442</v>
      </c>
      <c r="J92" s="52"/>
      <c r="K92" s="36"/>
      <c r="L92" s="52"/>
    </row>
    <row r="93" s="5" customFormat="1" ht="72" customHeight="1" spans="1:251">
      <c r="A93" s="24">
        <v>1</v>
      </c>
      <c r="B93" s="28" t="s">
        <v>257</v>
      </c>
      <c r="C93" s="28" t="s">
        <v>258</v>
      </c>
      <c r="D93" s="43" t="s">
        <v>259</v>
      </c>
      <c r="E93" s="96">
        <v>9800</v>
      </c>
      <c r="F93" s="96">
        <v>5600</v>
      </c>
      <c r="G93" s="24">
        <v>4000</v>
      </c>
      <c r="H93" s="24">
        <v>200</v>
      </c>
      <c r="I93" s="97"/>
      <c r="J93" s="83" t="s">
        <v>191</v>
      </c>
      <c r="K93" s="98" t="s">
        <v>32</v>
      </c>
      <c r="L93" s="99"/>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row>
    <row r="94" s="5" customFormat="1" ht="99" customHeight="1" spans="1:251">
      <c r="A94" s="24">
        <v>2</v>
      </c>
      <c r="B94" s="28" t="s">
        <v>260</v>
      </c>
      <c r="C94" s="28" t="s">
        <v>261</v>
      </c>
      <c r="D94" s="43" t="s">
        <v>262</v>
      </c>
      <c r="E94" s="96">
        <v>567</v>
      </c>
      <c r="F94" s="96">
        <v>567</v>
      </c>
      <c r="G94" s="96"/>
      <c r="H94" s="97">
        <v>0</v>
      </c>
      <c r="I94" s="97"/>
      <c r="J94" s="100" t="s">
        <v>177</v>
      </c>
      <c r="K94" s="98" t="s">
        <v>27</v>
      </c>
      <c r="L94" s="99"/>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row>
    <row r="95" s="4" customFormat="1" ht="73" customHeight="1" spans="1:12">
      <c r="A95" s="24">
        <v>3</v>
      </c>
      <c r="B95" s="38" t="s">
        <v>263</v>
      </c>
      <c r="C95" s="29" t="s">
        <v>264</v>
      </c>
      <c r="D95" s="29" t="s">
        <v>265</v>
      </c>
      <c r="E95" s="52">
        <v>18335</v>
      </c>
      <c r="F95" s="52">
        <v>893</v>
      </c>
      <c r="G95" s="52">
        <v>0</v>
      </c>
      <c r="H95" s="52">
        <v>0</v>
      </c>
      <c r="I95" s="52">
        <v>17442</v>
      </c>
      <c r="J95" s="83" t="s">
        <v>266</v>
      </c>
      <c r="K95" s="43" t="s">
        <v>32</v>
      </c>
      <c r="L95" s="82"/>
    </row>
    <row r="96" s="7" customFormat="1" ht="38" customHeight="1" spans="1:12">
      <c r="A96" s="23" t="s">
        <v>267</v>
      </c>
      <c r="B96" s="23" t="s">
        <v>268</v>
      </c>
      <c r="C96" s="21">
        <f>C97+C99</f>
        <v>4</v>
      </c>
      <c r="D96" s="41"/>
      <c r="E96" s="56">
        <f>E97+E99</f>
        <v>58507</v>
      </c>
      <c r="F96" s="56">
        <f>F97+F99</f>
        <v>0</v>
      </c>
      <c r="G96" s="56">
        <f>G97+G99</f>
        <v>5206</v>
      </c>
      <c r="H96" s="56">
        <f>H97+H99</f>
        <v>53301</v>
      </c>
      <c r="I96" s="56">
        <f>I97+I99</f>
        <v>0</v>
      </c>
      <c r="J96" s="56"/>
      <c r="K96" s="41"/>
      <c r="L96" s="56"/>
    </row>
    <row r="97" s="6" customFormat="1" ht="38" customHeight="1" spans="1:12">
      <c r="A97" s="24"/>
      <c r="B97" s="20" t="s">
        <v>17</v>
      </c>
      <c r="C97" s="21">
        <v>1</v>
      </c>
      <c r="D97" s="36"/>
      <c r="E97" s="52">
        <f>E98</f>
        <v>3858</v>
      </c>
      <c r="F97" s="52">
        <f>F98</f>
        <v>0</v>
      </c>
      <c r="G97" s="52">
        <f>G98</f>
        <v>1157</v>
      </c>
      <c r="H97" s="52">
        <f>H98</f>
        <v>2701</v>
      </c>
      <c r="I97" s="52">
        <f>I98</f>
        <v>0</v>
      </c>
      <c r="J97" s="52"/>
      <c r="K97" s="36"/>
      <c r="L97" s="52"/>
    </row>
    <row r="98" s="8" customFormat="1" ht="44" customHeight="1" spans="1:12">
      <c r="A98" s="18">
        <v>1</v>
      </c>
      <c r="B98" s="33" t="s">
        <v>269</v>
      </c>
      <c r="C98" s="33" t="s">
        <v>270</v>
      </c>
      <c r="D98" s="33" t="s">
        <v>271</v>
      </c>
      <c r="E98" s="18">
        <v>3858</v>
      </c>
      <c r="F98" s="18"/>
      <c r="G98" s="18">
        <v>1157</v>
      </c>
      <c r="H98" s="18">
        <v>2701</v>
      </c>
      <c r="I98" s="101"/>
      <c r="J98" s="77" t="s">
        <v>272</v>
      </c>
      <c r="K98" s="33" t="s">
        <v>273</v>
      </c>
      <c r="L98" s="18"/>
    </row>
    <row r="99" s="5" customFormat="1" ht="36" customHeight="1" spans="1:12">
      <c r="A99" s="24"/>
      <c r="B99" s="20" t="s">
        <v>33</v>
      </c>
      <c r="C99" s="21">
        <v>3</v>
      </c>
      <c r="D99" s="36"/>
      <c r="E99" s="52">
        <f>SUM(E100:E102)</f>
        <v>54649</v>
      </c>
      <c r="F99" s="52">
        <f>SUM(F100:F102)</f>
        <v>0</v>
      </c>
      <c r="G99" s="52">
        <f>SUM(G100:G102)</f>
        <v>4049</v>
      </c>
      <c r="H99" s="52">
        <f>SUM(H100:H102)</f>
        <v>50600</v>
      </c>
      <c r="I99" s="52">
        <f>SUM(I100:I102)</f>
        <v>0</v>
      </c>
      <c r="J99" s="52"/>
      <c r="K99" s="36"/>
      <c r="L99" s="52"/>
    </row>
    <row r="100" s="5" customFormat="1" ht="163" customHeight="1" spans="1:12">
      <c r="A100" s="24">
        <v>1</v>
      </c>
      <c r="B100" s="29" t="s">
        <v>274</v>
      </c>
      <c r="C100" s="29" t="s">
        <v>275</v>
      </c>
      <c r="D100" s="38" t="s">
        <v>276</v>
      </c>
      <c r="E100" s="52">
        <v>50000</v>
      </c>
      <c r="F100" s="52"/>
      <c r="G100" s="52"/>
      <c r="H100" s="52">
        <v>50000</v>
      </c>
      <c r="I100" s="52"/>
      <c r="J100" s="20" t="s">
        <v>277</v>
      </c>
      <c r="K100" s="29" t="s">
        <v>278</v>
      </c>
      <c r="L100" s="52"/>
    </row>
    <row r="101" s="8" customFormat="1" ht="39" customHeight="1" spans="1:12">
      <c r="A101" s="24">
        <v>2</v>
      </c>
      <c r="B101" s="33" t="s">
        <v>279</v>
      </c>
      <c r="C101" s="33" t="s">
        <v>280</v>
      </c>
      <c r="D101" s="33" t="s">
        <v>281</v>
      </c>
      <c r="E101" s="18">
        <v>449</v>
      </c>
      <c r="F101" s="18"/>
      <c r="G101" s="18">
        <v>349</v>
      </c>
      <c r="H101" s="18">
        <v>100</v>
      </c>
      <c r="I101" s="18"/>
      <c r="J101" s="77" t="s">
        <v>272</v>
      </c>
      <c r="K101" s="33" t="s">
        <v>273</v>
      </c>
      <c r="L101" s="101"/>
    </row>
    <row r="102" s="9" customFormat="1" ht="155" customHeight="1" spans="1:12">
      <c r="A102" s="24">
        <v>3</v>
      </c>
      <c r="B102" s="33" t="s">
        <v>282</v>
      </c>
      <c r="C102" s="33" t="s">
        <v>283</v>
      </c>
      <c r="D102" s="48" t="s">
        <v>284</v>
      </c>
      <c r="E102" s="18">
        <v>4200</v>
      </c>
      <c r="F102" s="18"/>
      <c r="G102" s="18">
        <v>3700</v>
      </c>
      <c r="H102" s="18">
        <v>500</v>
      </c>
      <c r="I102" s="18"/>
      <c r="J102" s="33" t="s">
        <v>285</v>
      </c>
      <c r="K102" s="48"/>
      <c r="L102" s="102"/>
    </row>
  </sheetData>
  <mergeCells count="12">
    <mergeCell ref="A1:B1"/>
    <mergeCell ref="A2:L2"/>
    <mergeCell ref="A3:C3"/>
    <mergeCell ref="I3:L3"/>
    <mergeCell ref="E4:I4"/>
    <mergeCell ref="A4:A5"/>
    <mergeCell ref="B4:B5"/>
    <mergeCell ref="C4:C5"/>
    <mergeCell ref="D4:D5"/>
    <mergeCell ref="J4:J5"/>
    <mergeCell ref="K4:K5"/>
    <mergeCell ref="L4:L5"/>
  </mergeCells>
  <printOptions horizontalCentered="1"/>
  <pageMargins left="0.5625" right="0.365972222222222" top="0.786805555555556" bottom="0.393055555555556" header="0.511805555555556" footer="0.393055555555556"/>
  <pageSetup paperSize="8" firstPageNumber="7" fitToHeight="0" orientation="landscape" useFirstPageNumber="1" horizontalDpi="600"/>
  <headerFooter differentOddEven="1">
    <oddFooter>&amp;R&amp;14－&amp;P－</oddFooter>
    <evenFooter>&amp;L&amp;14－&amp;P－</evenFooter>
  </headerFooter>
  <rowBreaks count="2" manualBreakCount="2">
    <brk id="103" max="16383" man="1"/>
    <brk id="106"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6666666666667"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有资金投入类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gxxc</cp:lastModifiedBy>
  <dcterms:created xsi:type="dcterms:W3CDTF">2021-12-11T11:27:00Z</dcterms:created>
  <cp:lastPrinted>2022-01-03T11:10:00Z</cp:lastPrinted>
  <dcterms:modified xsi:type="dcterms:W3CDTF">2025-07-22T10:50:41Z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KSOReadingLayout">
    <vt:bool>false</vt:bool>
  </property>
  <property fmtid="{D5CDD505-2E9C-101B-9397-08002B2CF9AE}" pid="4" name="ICV">
    <vt:lpwstr>03898A8AC29A4093A7F8D6A7722672D7</vt:lpwstr>
  </property>
</Properties>
</file>