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789"/>
  </bookViews>
  <sheets>
    <sheet name="有资金投入类" sheetId="10" r:id="rId1"/>
    <sheet name="Sheet1" sheetId="11" r:id="rId2"/>
  </sheets>
  <definedNames>
    <definedName name="_xlnm._FilterDatabase" localSheetId="0" hidden="1">有资金投入类!$A$6:$O$111</definedName>
    <definedName name="_xlnm.Print_Area" localSheetId="0">有资金投入类!$A$1:$L$112</definedName>
    <definedName name="_xlnm.Print_Titles" localSheetId="0">有资金投入类!$4:$5</definedName>
  </definedNames>
  <calcPr calcId="144525"/>
</workbook>
</file>

<file path=xl/sharedStrings.xml><?xml version="1.0" encoding="utf-8"?>
<sst xmlns="http://schemas.openxmlformats.org/spreadsheetml/2006/main" count="466" uniqueCount="337">
  <si>
    <t>附件</t>
  </si>
  <si>
    <r>
      <rPr>
        <sz val="30"/>
        <rFont val="Times New Roman"/>
        <charset val="134"/>
      </rPr>
      <t>2023</t>
    </r>
    <r>
      <rPr>
        <sz val="30"/>
        <rFont val="方正小标宋_GBK"/>
        <charset val="134"/>
      </rPr>
      <t>年钦州市人民政府为民办实事项目责任表</t>
    </r>
  </si>
  <si>
    <r>
      <rPr>
        <sz val="13"/>
        <rFont val="方正黑体_GBK"/>
        <charset val="134"/>
      </rPr>
      <t>序号</t>
    </r>
  </si>
  <si>
    <r>
      <rPr>
        <sz val="13"/>
        <rFont val="方正黑体_GBK"/>
        <charset val="134"/>
      </rPr>
      <t>项目名称</t>
    </r>
  </si>
  <si>
    <r>
      <rPr>
        <sz val="13"/>
        <rFont val="方正黑体_GBK"/>
        <charset val="134"/>
      </rPr>
      <t>实施内容</t>
    </r>
  </si>
  <si>
    <r>
      <rPr>
        <sz val="13"/>
        <rFont val="方正黑体_GBK"/>
        <charset val="134"/>
      </rPr>
      <t>项目总投资</t>
    </r>
    <r>
      <rPr>
        <sz val="13"/>
        <rFont val="Times New Roman"/>
        <charset val="134"/>
      </rPr>
      <t xml:space="preserve">
</t>
    </r>
    <r>
      <rPr>
        <sz val="13"/>
        <rFont val="方正黑体_GBK"/>
        <charset val="134"/>
      </rPr>
      <t>（万元）</t>
    </r>
  </si>
  <si>
    <r>
      <rPr>
        <sz val="13"/>
        <rFont val="Times New Roman"/>
        <charset val="134"/>
      </rPr>
      <t>2023</t>
    </r>
    <r>
      <rPr>
        <sz val="13"/>
        <rFont val="方正黑体_GBK"/>
        <charset val="134"/>
      </rPr>
      <t>年目标任务</t>
    </r>
  </si>
  <si>
    <r>
      <rPr>
        <sz val="13"/>
        <rFont val="Times New Roman"/>
        <charset val="134"/>
      </rPr>
      <t>2023</t>
    </r>
    <r>
      <rPr>
        <sz val="13"/>
        <rFont val="方正黑体_GBK"/>
        <charset val="134"/>
      </rPr>
      <t>年计划投入（万元）</t>
    </r>
  </si>
  <si>
    <r>
      <rPr>
        <sz val="13"/>
        <rFont val="方正黑体_GBK"/>
        <charset val="134"/>
      </rPr>
      <t>牵头单位</t>
    </r>
  </si>
  <si>
    <r>
      <rPr>
        <sz val="13"/>
        <rFont val="方正黑体_GBK"/>
        <charset val="134"/>
      </rPr>
      <t>配合单位</t>
    </r>
  </si>
  <si>
    <r>
      <rPr>
        <sz val="13"/>
        <rFont val="方正黑体_GBK"/>
        <charset val="134"/>
      </rPr>
      <t>合计</t>
    </r>
  </si>
  <si>
    <r>
      <rPr>
        <sz val="13"/>
        <rFont val="方正黑体_GBK"/>
        <charset val="134"/>
      </rPr>
      <t>中央</t>
    </r>
    <r>
      <rPr>
        <sz val="13"/>
        <rFont val="Times New Roman"/>
        <charset val="134"/>
      </rPr>
      <t xml:space="preserve">
</t>
    </r>
    <r>
      <rPr>
        <sz val="13"/>
        <rFont val="方正黑体_GBK"/>
        <charset val="134"/>
      </rPr>
      <t>财政补助</t>
    </r>
  </si>
  <si>
    <r>
      <rPr>
        <sz val="13"/>
        <rFont val="方正黑体_GBK"/>
        <charset val="134"/>
      </rPr>
      <t>自治区</t>
    </r>
    <r>
      <rPr>
        <sz val="13"/>
        <rFont val="Times New Roman"/>
        <charset val="134"/>
      </rPr>
      <t xml:space="preserve">         </t>
    </r>
    <r>
      <rPr>
        <sz val="13"/>
        <rFont val="方正黑体_GBK"/>
        <charset val="134"/>
      </rPr>
      <t>财政补助</t>
    </r>
  </si>
  <si>
    <r>
      <rPr>
        <sz val="13"/>
        <rFont val="方正黑体_GBK"/>
        <charset val="134"/>
      </rPr>
      <t>市、县区财政安排</t>
    </r>
  </si>
  <si>
    <r>
      <rPr>
        <sz val="13"/>
        <rFont val="方正黑体_GBK"/>
        <charset val="134"/>
      </rPr>
      <t>其他</t>
    </r>
  </si>
  <si>
    <t>合计（76项）</t>
  </si>
  <si>
    <t>一</t>
  </si>
  <si>
    <t>社会保障惠民工程</t>
  </si>
  <si>
    <t>共计6项</t>
  </si>
  <si>
    <t>对应自治区项目</t>
  </si>
  <si>
    <t>小计4项</t>
  </si>
  <si>
    <t>城乡居民基本养老保险</t>
  </si>
  <si>
    <t>按规定对城乡居民基本养老保险参保人缴费给予补贴，为缴费困难群体代缴部分或全部最低标准的养老保险费，为年满60周岁参保人发放养老保险待遇，按规定发放丧葬补助金。</t>
  </si>
  <si>
    <t>推动参保扩面工作，全市城乡居民基本养老保险参保人数达到155万人以上。对参保缴费人员给予补贴，计划对全市20万城乡居民基本养老保险参保缴费人员发放缴费补贴1400万元。为困难群体代缴城乡居民基本养老保险费，为特困人员、返贫致贫人员、重度残疾人、低保残疾人等缴费困难群体100%代缴到位。按时足额发放基本养老金待遇，为年满60周岁及以上符合条件参保人员按时足额发放养老金。</t>
  </si>
  <si>
    <t>市人力资源社会保障局</t>
  </si>
  <si>
    <t>市残联，市公安局、市民政局、市财政局、市乡村振兴局，市税务局，自贸区钦州港片区组织人社局，各县区人民政府</t>
  </si>
  <si>
    <t>困难群众救助</t>
  </si>
  <si>
    <t>为符合条件的城乡低保对象、特困人员、困难残疾人、重度残疾人、流浪乞讨人员、孤儿和事实无人抚养儿童等困难群众按时足额发放基本生活救助金。</t>
  </si>
  <si>
    <t>完成救助补助资金发放。</t>
  </si>
  <si>
    <t>市民政局</t>
  </si>
  <si>
    <t>市财政局，自贸区钦州港片区社会事务局，各县区人民政府</t>
  </si>
  <si>
    <t>计划生育家庭奖扶特扶</t>
  </si>
  <si>
    <t>为符合计划生育家庭“两项制度”（农村部分计划生育家庭奖励扶助制度、计划生育家庭特别扶助制度）的对象发放奖励扶助金。</t>
  </si>
  <si>
    <t>完成奖励扶助资金发放。</t>
  </si>
  <si>
    <t>市卫生健康委</t>
  </si>
  <si>
    <t>残疾儿童康复救助</t>
  </si>
  <si>
    <t>按规定为399名有康复救助需求且符合条件的0-17岁视力、听力、言语、肢体、智力等残疾儿童和孤独症儿童提供康复救助。</t>
  </si>
  <si>
    <t>年度残疾儿童康复训练399人，12月31日前，所有县区年度补助资金执行率均不低于75%、历年结转资金执行率100%、每天的康复训练费用在5个月内结清。</t>
  </si>
  <si>
    <t>市残联</t>
  </si>
  <si>
    <t>市财政局，各县区人民政府</t>
  </si>
  <si>
    <t>钦州市自选项目</t>
  </si>
  <si>
    <t>小计2项</t>
  </si>
  <si>
    <t>市社会养老服务中心二期养护楼</t>
  </si>
  <si>
    <t>建设市社会养老服务中心二期养护楼，总建筑面积6806平方米，设置床位150张。</t>
  </si>
  <si>
    <t>项目竣工。</t>
  </si>
  <si>
    <t>市财政局</t>
  </si>
  <si>
    <t>浦北县未成年人救助保护中心</t>
  </si>
  <si>
    <t>完成建筑面积约为1750平方米，建设床位50张，活动厅200平方米，绿化面积2100平方米，运动场600平方米。</t>
  </si>
  <si>
    <t>项目完成主体工程。</t>
  </si>
  <si>
    <t>浦北县人民政府</t>
  </si>
  <si>
    <t>市民政局、市财政局</t>
  </si>
  <si>
    <t>二</t>
  </si>
  <si>
    <t>就业创业惠民工程</t>
  </si>
  <si>
    <t>共计5项</t>
  </si>
  <si>
    <t>公益性岗位补贴</t>
  </si>
  <si>
    <t>支持开发公益性岗位，对残疾人员、大龄失业人员、低保家庭成员等就业困难群体发放公益性岗位补贴。</t>
  </si>
  <si>
    <t>支持开发公益性岗位不低于450个，对残疾人员、大龄失业人员、低保家庭成员等就业困难群体发放公益性岗位补贴。</t>
  </si>
  <si>
    <t>中小微企业吸纳就业社保补贴</t>
  </si>
  <si>
    <t>支持小微企业吸纳高校毕业生等重点群体就业，促进高校毕业生就业。</t>
  </si>
  <si>
    <t>支持吸纳高校毕业生等重点群体享受社保补贴人数不低于600人，促进高校毕业生等重点群体就业。</t>
  </si>
  <si>
    <t>小计3项</t>
  </si>
  <si>
    <t>促发展扩就业行动</t>
  </si>
  <si>
    <t>加大用工招聘力度，解决就业人群“就业难”问题，促进经济持续发展。</t>
  </si>
  <si>
    <t>2023年开展线上线下招聘会370场，达成就业意向人数3.5万。</t>
  </si>
  <si>
    <t>市总工会、市妇联、市残联，市退役军人事务局、市乡村振兴局</t>
  </si>
  <si>
    <t>实施“技能广西”技能培训</t>
  </si>
  <si>
    <t>支持劳动年龄内，且有劳动能力和培训需求的农村转移就业劳动者、困难家庭劳动者、应届毕业生、城镇登记失业人员和企业职工等重点群体开展就业技能培训，提升劳动者就业能力。</t>
  </si>
  <si>
    <t>支持开展农村转移就业劳动者、困难家庭劳动者、应届毕业生、城镇登记失业人员和企业职工等重点群体补贴性职业技能培训9000人次，提升劳动者就业能力。</t>
  </si>
  <si>
    <t>市财政局，自贸区钦州港片区组织人社局，各县区人民政府</t>
  </si>
  <si>
    <t>灵山县十里工业园公共实训基地</t>
  </si>
  <si>
    <t>建设1个建筑面积5000平方米的公共实训基地，为冷食品制作工、速冻食品制作工、食品罐头加工员、饮料制作工、电子仪器仪表修理工、电子专用设备装调工、仪器仪表元件制造工等工种提供培训服务。</t>
  </si>
  <si>
    <t>开工建设项目主体。</t>
  </si>
  <si>
    <t>灵山县人民政府</t>
  </si>
  <si>
    <t>市人力资源社会保障局、市发展改革委</t>
  </si>
  <si>
    <t>三</t>
  </si>
  <si>
    <t>卫生健康惠民工程</t>
  </si>
  <si>
    <t>共计10项</t>
  </si>
  <si>
    <t>城乡居民基本医疗保险</t>
  </si>
  <si>
    <t>按规定对城乡居民医疗保险参保人员予以财政补助，对符合条件的特殊群体给予个人缴费补贴。</t>
  </si>
  <si>
    <t>按照2023年补助标准对城乡居民参保人员进行补助。</t>
  </si>
  <si>
    <t>市医保局</t>
  </si>
  <si>
    <t>市财政局，市税务局，自贸区钦州港片区组织人社局，各县区人民政府</t>
  </si>
  <si>
    <t>基本公共卫生服务</t>
  </si>
  <si>
    <t>免费为城乡居民提供居民电子健康档案、适龄儿童国家免疫规划疫苗、65岁以上老年人健康管理、高血压患者规范管理、2型糖尿病患者规范管理、老年人、儿童中医药健康管理、严重精神障碍患者健康管理、肺结核患者管理、传染病和突发公共卫生事件管理等服务。</t>
  </si>
  <si>
    <t>实现居民规范化电子健康档案覆盖率达到60%、适龄儿童国家免疫规范疫苗接种率达到90%、65岁及以上老年人城乡社区规范健康管理服务率达到60%、高血压患者基层规范管理服务率达到60%、2型糖尿病患者基层规范管理服务率达到60%、老年人和儿童中医药健康管理率达到65%、社区在册居家严重精神障碍患者健康管理率达到80%、肺结核患者管理率达到90%、传染病和突发公共卫生事件报告率达到95%以上。</t>
  </si>
  <si>
    <t>艾滋病综合防治</t>
  </si>
  <si>
    <t>开展防艾宣传教育、扩大艾滋病检测和随访救治救助。</t>
  </si>
  <si>
    <t>实现城镇居民和青年学生艾滋病防治知识知晓率分别达到90％和95％以上，实现艾滋病感染者和病人规范化随访管理率达到90％以上。</t>
  </si>
  <si>
    <t>小计7项</t>
  </si>
  <si>
    <t>市公共卫生应急救治中心</t>
  </si>
  <si>
    <t>总建筑面积约3.9万平方米，主要建设发热门诊综合楼、特殊传染病住院大楼、普通传染病住院大楼、垃圾收集站、污水处理站、后勤生活用房、液氧站等。</t>
  </si>
  <si>
    <t>开工建设并完成8000万元投资。</t>
  </si>
  <si>
    <t>市发展改革委、市财政局、市自然资源局、市住房城乡建设局，钦南区人民政府</t>
  </si>
  <si>
    <t>灵山县红十字会医院整体搬迁医疗区</t>
  </si>
  <si>
    <t>总建筑面积约6.21万平方米，设置床位590张，建设住院综合楼、后勤及医疗教育、公共卫生预防医学综合楼、门诊综合楼、急诊医技综合楼等及相关附属设施。</t>
  </si>
  <si>
    <t>完成住院综合、后勤及医疗教育、公共卫生预防医学综合楼、门诊综合楼、急诊医技综合楼主体工程及室内外装修工程，年内竣工验收。</t>
  </si>
  <si>
    <t>市发展改革委、市财政局、市自然资源局、市住房城乡建设局，灵山县人民政府</t>
  </si>
  <si>
    <t>灵山县人民医院5号综合大楼</t>
  </si>
  <si>
    <t>总建筑面积4.3万平方米，主要新建1栋地下一层，地上二十层的5号综合大楼，配套基础设施建设以及设备购置等。</t>
  </si>
  <si>
    <t>完成主体工程。</t>
  </si>
  <si>
    <t>灵山县第四人民医院建设项目 (一期)</t>
  </si>
  <si>
    <t>总建筑面积1.43万平方米，新建门诊住院综合楼负一层至三层。</t>
  </si>
  <si>
    <t>浦北县妇幼保健院妇女儿童急救中心业务楼</t>
  </si>
  <si>
    <t>总建筑面积约2万平方米，建设妇女儿童急救中心业务楼1栋，设置床位270张；配套建设室外给排水、供电、道路硬化及绿化工程等。</t>
  </si>
  <si>
    <t>开工建设。</t>
  </si>
  <si>
    <t>市发展改革委、市财政局、市自然资源局、市住房城乡建设局，浦北县人民政府</t>
  </si>
  <si>
    <t>浦北县人民医院平战结合应急分院</t>
  </si>
  <si>
    <t>总建筑面积3万平方米，建设1栋住院楼业务用房1.98万平方米，1栋门诊医技楼1.08万平方米，以及配套基础设施，设置床位300张。</t>
  </si>
  <si>
    <t>医保服务站建设</t>
  </si>
  <si>
    <t>实现定点医疗机构医保“一站式”服务，为患者提供更加规范标准、便捷高效的全方位医疗保障服务；将资源、服务、管理下放到镇（街道）、村 （社区），提高医疗保障经办服务便捷度，打通服务群众“最后一公里”。</t>
  </si>
  <si>
    <t>全市二级及以上定点医疗机构建成20个以上医保服务站；全市60个以上镇（街道）可办理7项以上医保服务事项，900个以上村（社区）可办理2项以上医保服务事项。</t>
  </si>
  <si>
    <t>自贸区钦州港片区组织人社局，各县区人民政府</t>
  </si>
  <si>
    <t>四</t>
  </si>
  <si>
    <t>科教惠民工程</t>
  </si>
  <si>
    <t>共计12项</t>
  </si>
  <si>
    <t>小计8项</t>
  </si>
  <si>
    <t>扩大学前教育资源</t>
  </si>
  <si>
    <t>新建、改扩建全市幼儿园项目33个，其中，自贸区钦州港片区1个、钦南区6个、钦北区7个、灵山县8个、浦北县11个，提高普惠性幼儿园覆盖率。</t>
  </si>
  <si>
    <t>项目开工率达90%以上，普惠性幼儿园覆盖率达80%以上。</t>
  </si>
  <si>
    <t>市教育局</t>
  </si>
  <si>
    <t>市发展改革委、市民政局、市财政局，各县区人民政府</t>
  </si>
  <si>
    <t>城乡义务教育学校建设</t>
  </si>
  <si>
    <t>新建、改扩建农村义务教育学校项目209个，其中，市直1个、自贸区钦州港片区3个、钦南区48个、钦北区37个、灵山县86个、浦北县34个。</t>
  </si>
  <si>
    <t>项目开工率达90%以上。</t>
  </si>
  <si>
    <t>市发展改革委、市财政局，各县区人民政府</t>
  </si>
  <si>
    <t>加强职业教育基础能力建设</t>
  </si>
  <si>
    <t>实施北部湾职业技术学校办学条件达标建设14个项目，分别是：实训室教学多媒体一体机购置、智慧教室建设、教务管理平台升级改造、国际精品课程建设、智能制造专业群设备改造升级、智能设备组网实训基地提质升级建设、财经商贸专业群实训基地提质升级建设、建筑装饰技术实训基地场地扩建项目、幼儿保育专业实训基地改造及设备维护、坭兴陶艺专业实训基地产业链提质升级建设、纸质图书采购、2023年教师队伍思想政治教育专项培训、2023年教师队伍师资专业能力专项培训、名师工作室建设。</t>
  </si>
  <si>
    <t>完成9个项目建设，分别是：实训室教学多媒体一体机购置、智慧教室建设、教务管理平台升级改造、国际精品课程建设、智能制造专业群设备改造升级、智能设备组网实训基地提质升级建设、财经商贸专业群实训基地提质升级建设、幼儿保育专业实训基地改造及设备维护、纸质图书采购。</t>
  </si>
  <si>
    <t>市财政局，北部湾职业技术学校</t>
  </si>
  <si>
    <t>加强普通高中基础能力建设</t>
  </si>
  <si>
    <t>续建钦州市第十三中学学生宿舍楼、灵山县新洲中学、浦北县第二中学5号学生宿舍楼、浦北县张黄中学学生宿舍楼、浦北县寨圩中学教学综合楼、浦北中学科技图书综合楼等高中。</t>
  </si>
  <si>
    <t>完成项目主体工程。</t>
  </si>
  <si>
    <t>市发展改革委、市财政局，灵山县、浦北县人民政府</t>
  </si>
  <si>
    <t>城乡义务教育阶段家庭经济困难学生生活补助</t>
  </si>
  <si>
    <t>对义务教育阶段脱贫户、符合资助条件的监测对象家庭、农村特困救助供养、低保家庭、家庭经济困难残疾、库区移民等家庭经济困难学生按照每年每生标准（寄宿生：小学1000元、初中1250元；非寄宿生：小学500元、初中625元）给予生活补助。</t>
  </si>
  <si>
    <t>按学期完成补助发放工作。</t>
  </si>
  <si>
    <t>普通高中免学费</t>
  </si>
  <si>
    <t>按示范性高中590元/学期、非示范性高中395元/学期的标准免除就读于普通高中的库区移民子女学生学费。</t>
  </si>
  <si>
    <t>按学期完成免学费工作。</t>
  </si>
  <si>
    <t>市财政局、市乡村振兴局，各县区人民政府</t>
  </si>
  <si>
    <t>中等职业教育免学费</t>
  </si>
  <si>
    <t>按中等职业教育免学费政策规定，为中等职业学校在校生免除学费。</t>
  </si>
  <si>
    <t>按学期完成免除中职在读在籍学生学费工作。</t>
  </si>
  <si>
    <t>乡村振兴科技特派员</t>
  </si>
  <si>
    <t>组织190名乡村振兴科技特派员下乡服务。</t>
  </si>
  <si>
    <t>科技特派员现场指导服务4000人次，开展农业科技培训300次，受训人员10000人次，帮助农户解决生产技术问题100个以上。</t>
  </si>
  <si>
    <t>市科技局</t>
  </si>
  <si>
    <t>市财政局、市农业农村局、市林业局</t>
  </si>
  <si>
    <t>市外国语学校新校区</t>
  </si>
  <si>
    <t>建筑面积10.45万平方米，建设综合楼（含图书馆）、教学楼、食堂、学生宿舍，配套建设人防工程、运动场、大门、围墙、道路、给水、排水排污、绿化、亮化等附属工程，以及设备采购等。</t>
  </si>
  <si>
    <t>建设主体工程，完成投资1500万元。</t>
  </si>
  <si>
    <t>市发展改革委、市财政局、市自然资源局、市住房城乡建设局、市滨海新城管委，市滨海投资集团公司</t>
  </si>
  <si>
    <t>市人和小学新兴校区（市第十小学迁建）</t>
  </si>
  <si>
    <t>建筑面积1.38万平方米，建设教学及教学辅助用房、办公用房、生活用房，配套建设运动场、校园绿化硬化、校门及围墙等附属工程。</t>
  </si>
  <si>
    <t>建设主体工程，完成投资1000万元。</t>
  </si>
  <si>
    <t>钦南区人民政府</t>
  </si>
  <si>
    <t>市教育局、市财政局、市自然资源局、市住房城乡建设局</t>
  </si>
  <si>
    <t>康桥小学</t>
  </si>
  <si>
    <t>建筑面积1.37万平方米，建设教学及教学辅助用房、办公用房、生活用房，配套建设运动场、校园绿化硬化、校门及围墙等附属工程。</t>
  </si>
  <si>
    <t>完成主体工程建设，完成投资2000万元。</t>
  </si>
  <si>
    <t>钦北区人民政府</t>
  </si>
  <si>
    <t>平陆运河灵山段回建小学</t>
  </si>
  <si>
    <t>建设灵山县旧州镇张高小学燕子教学点、灵山县旧州镇石桥小学、灵山县沙坪镇七里第二小学、灵山县旧州镇青松小学大马教学点、灵山县沙坪镇七里小学等5个平陆运河征拆回建小学项目。</t>
  </si>
  <si>
    <t>开工建设主体工程，完成投资1950万元。</t>
  </si>
  <si>
    <t>市发展改革委、市教育局、市财政局、市自然资源局、市住房城乡建设局</t>
  </si>
  <si>
    <t>五</t>
  </si>
  <si>
    <t>安居惠民工程</t>
  </si>
  <si>
    <t>共计11项</t>
  </si>
  <si>
    <t>保障性租赁住房</t>
  </si>
  <si>
    <t>新开工（筹集）建设保障性租赁住房。</t>
  </si>
  <si>
    <t>开工建设保障性租赁住房4353套。</t>
  </si>
  <si>
    <t>市住房城乡建设局</t>
  </si>
  <si>
    <t>市发展改革委、市财政局、市自然资源局，灵山县、浦北县、钦南区人民政府</t>
  </si>
  <si>
    <t>发放公共租赁住房补贴</t>
  </si>
  <si>
    <t>发放公共租赁住房租赁补贴。</t>
  </si>
  <si>
    <t>发放公共租赁住房租赁补贴3249户。</t>
  </si>
  <si>
    <t>市民政局、市财政局，灵山县、浦北县人民政府</t>
  </si>
  <si>
    <t>老旧小区改造</t>
  </si>
  <si>
    <t>组织开展城镇老旧小区改造工作。</t>
  </si>
  <si>
    <t>开工改造老旧小区56个、惠及住户2620户。</t>
  </si>
  <si>
    <t>城区内涝整治工程</t>
  </si>
  <si>
    <t>对石南路等13处内涝点进行改造，计划新建管道约400米，增设雨水箅81座、防坠网1000套，清淤管道14365米、雨水箅773座。</t>
  </si>
  <si>
    <t>完成整治改造。</t>
  </si>
  <si>
    <t>市城管执法局</t>
  </si>
  <si>
    <t>城市背街小巷整治改造</t>
  </si>
  <si>
    <t>整治改造城区52条背街小巷，工程内容包括实施地下管网改造、路面硬化修复、增设路灯照明设施、拆除违建等。</t>
  </si>
  <si>
    <t>开工整治改造。</t>
  </si>
  <si>
    <t>市财政局，市开投集团公司</t>
  </si>
  <si>
    <t>老旧城区改造提升</t>
  </si>
  <si>
    <t>实施中山路（新兴路至一马路段）、占鳌巷（苏廷有旧居至三马路段）路面、管线、建筑外立面等改造，对历史建筑进行修缮加固，建设旅游配套设施等。</t>
  </si>
  <si>
    <t>完成新建占鳌巷12—17号房屋、一马路3间房屋外立面改造及中山路沿街第一批公房加固修缮等。</t>
  </si>
  <si>
    <t>市滨海投资集团公司</t>
  </si>
  <si>
    <t>市住房城乡建设局、市文化广电体育旅游局、市城管执法局，钦南区人民政府</t>
  </si>
  <si>
    <t>口袋公园建设工程</t>
  </si>
  <si>
    <t>完成灵山县5个口袋公园、浦北县3个口袋公园建设，提升县区园林绿化环境和城市品质。</t>
  </si>
  <si>
    <t>完成灵山县5个口袋公园、浦北县3个口袋公园建设。</t>
  </si>
  <si>
    <t>灵山县、浦北县人民政府</t>
  </si>
  <si>
    <t>旅游厕所建设</t>
  </si>
  <si>
    <t>新建（改建）2座旅游厕所，分别位于灵山富硒谷观山居、北部湾花卉公园。</t>
  </si>
  <si>
    <t>完成项目建设。</t>
  </si>
  <si>
    <t>市文化广电体育旅游局</t>
  </si>
  <si>
    <t>市财政局，灵山县、钦南区人民政府</t>
  </si>
  <si>
    <t>滨海新城白石湖桃沟（安州大道至滨江东路）排水防涝工程</t>
  </si>
  <si>
    <t>对现状水系进行清淤疏浚、河道开挖、护堤工程、箱涵工程等。</t>
  </si>
  <si>
    <t>完成箱涵垫层、底板、侧板、顶板等浇筑及边坡喷锚支护。</t>
  </si>
  <si>
    <t>市财政局、市滨海新城管委，钦南区人民政府</t>
  </si>
  <si>
    <t>城区饮水安全配套</t>
  </si>
  <si>
    <t>解决向阳街道新兴社区上沙村50户居民群众饮水难问题，为群众安装自来水，解决饮用水安全问题。</t>
  </si>
  <si>
    <t>市开投水务公司</t>
  </si>
  <si>
    <t>钦南区龙门港镇东村2023年背风万村避风塘沿岸人居环境整治</t>
  </si>
  <si>
    <t>海堤修复550米，海堤顶面道路水泥硬化长500米，污水管道修复300米，公共基础照明30座。</t>
  </si>
  <si>
    <t>六</t>
  </si>
  <si>
    <t>兴农惠民工程</t>
  </si>
  <si>
    <t>共计4项</t>
  </si>
  <si>
    <t>农业生产发展资金—耕地地力保护</t>
  </si>
  <si>
    <t>按照各县区实际核定的耕地地力保护补贴面积和测算的补贴标准，对符合条件的承包耕地农户和国有农场职工给予直接补贴，支持耕地地力保护工作。</t>
  </si>
  <si>
    <t>完成符合条件的承包耕地农户和国有农场职工补贴发放。</t>
  </si>
  <si>
    <t>市农业农村局</t>
  </si>
  <si>
    <t>农机具购置补贴</t>
  </si>
  <si>
    <t>对农民购置各种农机具进行补贴。</t>
  </si>
  <si>
    <t>完成农机购置补贴资金发放。</t>
  </si>
  <si>
    <t>村庄规划编制</t>
  </si>
  <si>
    <t>开展村庄规划编制，优先开展有条件、有保护和建设需求的村庄，特别是全域土地综合整治试点、乡村振兴集成改革试点、统筹城乡发展改革试点、广西农村人居环境整治提升行动实施方案涉及到的村庄。</t>
  </si>
  <si>
    <t>编制完成34个行政村（社区）村庄规划。</t>
  </si>
  <si>
    <t>市自然资源局</t>
  </si>
  <si>
    <t>全域土地综合整治</t>
  </si>
  <si>
    <t>实施浦北县北通镇那新村等8个村全域土地综合整治项目。</t>
  </si>
  <si>
    <t>建设规模9.57公顷，预计新增水田面积8.68公顷，新增水田率90.67%。</t>
  </si>
  <si>
    <t>七</t>
  </si>
  <si>
    <t>生态环保惠民工程</t>
  </si>
  <si>
    <t>共计8项</t>
  </si>
  <si>
    <t>森林生态效益补偿</t>
  </si>
  <si>
    <t>对全市52.3万亩公益林进行生态效益补偿。</t>
  </si>
  <si>
    <t>完成年度90%公益林补偿资金发放。</t>
  </si>
  <si>
    <t>市林业局</t>
  </si>
  <si>
    <t>各县区人民政府</t>
  </si>
  <si>
    <t>农村环境综合整治</t>
  </si>
  <si>
    <t>开展钦南区犀牛脚镇船厂村委竹排村、浦北县白石水镇陈依村黑臭水体治理。</t>
  </si>
  <si>
    <t>市生态环境局</t>
  </si>
  <si>
    <t>市财政局，浦北县、钦南区人民政府</t>
  </si>
  <si>
    <t>秸秆禁烧智能化监控建设</t>
  </si>
  <si>
    <t>新增建设4个秸秆禁烧智能化监控点位，通过智能化设备自动完成对秸秆焚烧行为的火灾监测、定位和报警。</t>
  </si>
  <si>
    <t>浦北县陂角水库茅坪村生态清洁小流域水土保持工程</t>
  </si>
  <si>
    <t>项目实施封禁治理面积995.22公顷，封禁治理设封育治理标志碑1座、封育治理宣传牌10块；种植经果林面积12.32公顷，地块新建截排水沟320米；河道治理长度356米，新建生态护岸303米；沟道治理521米；人居环境整治面积0.22公顷，绿色植物栽植100株，新建村排水沟526米，新建生产道路763米，设置垃圾桶4个，安装太阳能路灯8套。</t>
  </si>
  <si>
    <t>完成建设任务或工程量95%以上。</t>
  </si>
  <si>
    <t>市水利局</t>
  </si>
  <si>
    <t>市河东污水处理厂二期工程</t>
  </si>
  <si>
    <t>在原有处理规模8万吨/日基础上，新建8万吨/日的处理系统。</t>
  </si>
  <si>
    <t>完成项目主体建设。</t>
  </si>
  <si>
    <t>钦州港西港区管网雨污分流改造工程</t>
  </si>
  <si>
    <t>对污水管网进行排查、检测、清淤、管道修复、管道改造、截流、新建沉沙井、截流闸门等雨污分流等。</t>
  </si>
  <si>
    <t>自贸区钦州港片区自然资源和建设局</t>
  </si>
  <si>
    <t>自贸区钦州港片区财政金融局，钦州临海工业投资集团公司</t>
  </si>
  <si>
    <t>三娘湾社区污水管网及道路改造</t>
  </si>
  <si>
    <t>对三娘湾社区内主要干道污水管网及道路进行改造施工，改造里程约3000米，提升社区污水处理等基础配套设施建设水平，改善社区人居环境。</t>
  </si>
  <si>
    <t>三娘湾管理区管委</t>
  </si>
  <si>
    <t>市发展改革委</t>
  </si>
  <si>
    <t>海洋生态保护修复</t>
  </si>
  <si>
    <t>项目用海区及影响区征拆清理整治、红树林宜林地构建及生境改造、红树林种植、疏浚沙陆上围堰、潮沟疏通、生态护坡、犀丽湾沙滩修复、乌雷湾沙滩修复等。</t>
  </si>
  <si>
    <t>完成中央资金支付70%以上。</t>
  </si>
  <si>
    <t>市海洋局</t>
  </si>
  <si>
    <t>市财政局，钦南区人民政府，三娘湾管理区管委，市滨海投资集团公司</t>
  </si>
  <si>
    <t>八</t>
  </si>
  <si>
    <t>文体惠民工程</t>
  </si>
  <si>
    <t>共计9项</t>
  </si>
  <si>
    <t>小计5项</t>
  </si>
  <si>
    <t>公共文化基础设施场所免费开放</t>
  </si>
  <si>
    <t>实现公共图书馆、文化馆（站）、博物馆等公共文化基础设施场所及基本公共服务项目对全市群众免费开放。</t>
  </si>
  <si>
    <t>推进全市5个公共图书馆、5个文化馆、3个博物馆、59个乡镇综合文化站公共文化设施向社会免费开放。</t>
  </si>
  <si>
    <t>全民健身工程</t>
  </si>
  <si>
    <t>建设健身路径3条，篮球架3副，乒乓球台4张。</t>
  </si>
  <si>
    <t>完成建设健身路径3条，篮球架3副，乒乓球台4张。</t>
  </si>
  <si>
    <t>农家书屋</t>
  </si>
  <si>
    <t>对钦州市981个农家书屋（含2个易地扶贫搬迁安置点农家书屋）补充更新出版物。</t>
  </si>
  <si>
    <t>完成钦州市981个农家书屋（含2个易地扶贫搬迁安置点农家书屋）出版物补充更新。其中：灵山县403个、浦北县261个、钦南区145个、钦北区164个、自贸区钦州港片区8个。</t>
  </si>
  <si>
    <t>市委宣传部</t>
  </si>
  <si>
    <t>自贸区钦州港片区协调指导局，各县区党委、人民政府</t>
  </si>
  <si>
    <t>壮美广西·智慧广电项目</t>
  </si>
  <si>
    <t>完成1个智慧广电乡镇（试点）基础设施建设。</t>
  </si>
  <si>
    <t>完成浦北县福旺镇下垌村智慧广电乡镇（试点）基础设施建设。</t>
  </si>
  <si>
    <t>市财政局，浦北县人民政府</t>
  </si>
  <si>
    <t>体育公园建设</t>
  </si>
  <si>
    <t>实施中山公园体育场维修改造工程，铲除清理原有塑胶部分，基础修复，重新铺设400米标准塑胶跑道和田径场等塑胶。</t>
  </si>
  <si>
    <t>完工并投入使用。</t>
  </si>
  <si>
    <t>文艺演出活动</t>
  </si>
  <si>
    <t>开展“广场大家乐”群众文化活动50场，老街常态化演出50场，和谐之声文艺演出进农村60场，举办“欢乐田园”农村文艺汇演。</t>
  </si>
  <si>
    <t>文旅驿站建设</t>
  </si>
  <si>
    <t>新建钦北贵台龙窑文旅驿站、犀丽湾文旅驿站2座文旅驿站。</t>
  </si>
  <si>
    <t>市财政局，钦北区人民政府，三娘湾管理区管委</t>
  </si>
  <si>
    <t>文化惠民活动</t>
  </si>
  <si>
    <t>开展非遗进校园活动500场。</t>
  </si>
  <si>
    <t>自贸区钦州港片区工人文化宫改造工程</t>
  </si>
  <si>
    <t>改造文化宫综合楼11号楼（面积15532.57平方米），17号楼（面积2005.3平方米）。</t>
  </si>
  <si>
    <t>自贸区钦州港片区总工会</t>
  </si>
  <si>
    <t>市总工会，自贸区钦州港片区经济发展局、自然资源和建设局</t>
  </si>
  <si>
    <t>九</t>
  </si>
  <si>
    <t>巩固脱贫惠民工程</t>
  </si>
  <si>
    <t>支持欠发达地区产业发展、基础设施建设</t>
  </si>
  <si>
    <t>修建屯级道路、产业路、小型桥梁等。</t>
  </si>
  <si>
    <t>完成年度投资计划3000万元。</t>
  </si>
  <si>
    <t>市乡村振兴局</t>
  </si>
  <si>
    <t>农村饮水安全工程维修养护</t>
  </si>
  <si>
    <t>筹措农村供水工程维修养护资金600万元，其中，中央财政补助资金600万元，计划对一批农村供水工程进行改造、维修，覆盖服务人口30万人。</t>
  </si>
  <si>
    <t>实施农村供水工程维修养护项目，覆盖服务人口30万人。</t>
  </si>
  <si>
    <t>中小河流治理工程</t>
  </si>
  <si>
    <t>实施灵山县罗凤江丰塘镇城区河段防洪整治工程和浦北县张黄江泉水镇旧州河段河道整治工程。</t>
  </si>
  <si>
    <t>完成堤岸治理1公里。</t>
  </si>
  <si>
    <t>市财政局，灵山县、浦北县人民政府</t>
  </si>
  <si>
    <t>农村电网改造升级工程</t>
  </si>
  <si>
    <t>完成110千伏项目7个、35千伏项目24个、10千伏及以下项目930个年度建设任务。</t>
  </si>
  <si>
    <t>完成钦州市110千伏及以下农村电网巩固提升工程年度建设任务。</t>
  </si>
  <si>
    <t>钦州供电局</t>
  </si>
  <si>
    <t>小计1项</t>
  </si>
  <si>
    <t>产业以奖代补</t>
  </si>
  <si>
    <t>实施全市范围产业以奖代补项目。</t>
  </si>
  <si>
    <t>十</t>
  </si>
  <si>
    <t>交通惠民工程</t>
  </si>
  <si>
    <t>农村公路日常养护</t>
  </si>
  <si>
    <t>完成农村公路日常养护。</t>
  </si>
  <si>
    <t>完成农村公路日常养护8002公里，农村公路养护率100%。</t>
  </si>
  <si>
    <t>市交通运输局</t>
  </si>
  <si>
    <t>主城区桥梁提级改造工程</t>
  </si>
  <si>
    <t>对平陆运河工程涉及的市区永福大桥、南珠街大桥、金海湾大桥、沙井大桥等4座桥梁进行改扩建。永福大桥由双向四车道调整为双向六车道，新增西岸互通立交；南珠街大桥新增北岸互通立交；金海湾大桥由双向四车道调整为双向六车道；沙井大桥改建为斜拉桥。</t>
  </si>
  <si>
    <t>完成保通桥建设以及旧桥拆除工作，进行主桥桩基建设。</t>
  </si>
  <si>
    <t>市公安局、市交通运输局（市运河办）、市住房城乡建设局、市城管执法局</t>
  </si>
  <si>
    <t>农村公路大中修工程</t>
  </si>
  <si>
    <t>整治农村公路路面23公里。</t>
  </si>
  <si>
    <t>完成整治工程。</t>
  </si>
  <si>
    <t>环城西路至钦黄公路连接道路工程</t>
  </si>
  <si>
    <t>建设长约1237米，宽30米的道路工程。</t>
  </si>
  <si>
    <t>完成建设钦州市环城西路至钦黄公路连接道路工程。</t>
  </si>
  <si>
    <t>市财政局、市自然资源局，钦南区人民政府，市开投集团公司</t>
  </si>
  <si>
    <t>钦南区乡镇道路硬化工程</t>
  </si>
  <si>
    <t>完成东场镇山子坪村、康熙岭镇新营村、那彭镇长岭嘴村等3个道路硬化项目，长5.06公里，宽3.5米。</t>
  </si>
  <si>
    <t>灵山县六峰山棠梨路公共停车场项目</t>
  </si>
  <si>
    <t>项目规划用地面积13637.77平方米。主要建设室外机动车停车位238个，以及路灯43盏、广告箱12个、停车智能管理系统3套。</t>
  </si>
  <si>
    <t>竣工并投入使用。</t>
  </si>
</sst>
</file>

<file path=xl/styles.xml><?xml version="1.0" encoding="utf-8"?>
<styleSheet xmlns="http://schemas.openxmlformats.org/spreadsheetml/2006/main">
  <numFmts count="10">
    <numFmt numFmtId="176" formatCode="0.00_);[Red]\(0.00\)"/>
    <numFmt numFmtId="177" formatCode="0.00_ "/>
    <numFmt numFmtId="178" formatCode="0.0_ "/>
    <numFmt numFmtId="179" formatCode="0.0_);[Red]\(0.0\)"/>
    <numFmt numFmtId="180" formatCode="0_);[Red]\(0\)"/>
    <numFmt numFmtId="41" formatCode="_ * #,##0_ ;_ * \-#,##0_ ;_ * &quot;-&quot;_ ;_ @_ "/>
    <numFmt numFmtId="44" formatCode="_ &quot;￥&quot;* #,##0.00_ ;_ &quot;￥&quot;* \-#,##0.00_ ;_ &quot;￥&quot;* &quot;-&quot;??_ ;_ @_ "/>
    <numFmt numFmtId="181" formatCode="0_ "/>
    <numFmt numFmtId="43" formatCode="_ * #,##0.00_ ;_ * \-#,##0.00_ ;_ * &quot;-&quot;??_ ;_ @_ "/>
    <numFmt numFmtId="42" formatCode="_ &quot;￥&quot;* #,##0_ ;_ &quot;￥&quot;* \-#,##0_ ;_ &quot;￥&quot;* &quot;-&quot;_ ;_ @_ "/>
  </numFmts>
  <fonts count="54">
    <font>
      <sz val="12"/>
      <name val="宋体"/>
      <charset val="134"/>
    </font>
    <font>
      <sz val="13"/>
      <name val="Times New Roman"/>
      <charset val="134"/>
    </font>
    <font>
      <b/>
      <sz val="13"/>
      <name val="宋体"/>
      <charset val="134"/>
      <scheme val="major"/>
    </font>
    <font>
      <sz val="13"/>
      <name val="宋体"/>
      <charset val="134"/>
      <scheme val="major"/>
    </font>
    <font>
      <sz val="12"/>
      <name val="宋体"/>
      <charset val="134"/>
      <scheme val="major"/>
    </font>
    <font>
      <sz val="22"/>
      <name val="方正黑体_GBK"/>
      <charset val="134"/>
    </font>
    <font>
      <sz val="22"/>
      <name val="黑体"/>
      <charset val="134"/>
    </font>
    <font>
      <sz val="30"/>
      <name val="Times New Roman"/>
      <charset val="134"/>
    </font>
    <font>
      <sz val="13"/>
      <name val="方正书宋_GBK"/>
      <charset val="134"/>
    </font>
    <font>
      <b/>
      <sz val="12"/>
      <name val="宋体"/>
      <charset val="134"/>
      <scheme val="major"/>
    </font>
    <font>
      <b/>
      <sz val="12"/>
      <name val="Times New Roman"/>
      <charset val="134"/>
    </font>
    <font>
      <sz val="12"/>
      <name val="Times New Roman"/>
      <charset val="134"/>
    </font>
    <font>
      <sz val="11"/>
      <color indexed="9"/>
      <name val="宋体"/>
      <charset val="134"/>
    </font>
    <font>
      <b/>
      <sz val="15"/>
      <color indexed="56"/>
      <name val="宋体"/>
      <charset val="134"/>
    </font>
    <font>
      <sz val="11"/>
      <color indexed="17"/>
      <name val="宋体"/>
      <charset val="134"/>
    </font>
    <font>
      <sz val="11"/>
      <color indexed="8"/>
      <name val="宋体"/>
      <charset val="134"/>
    </font>
    <font>
      <b/>
      <sz val="11"/>
      <color indexed="56"/>
      <name val="宋体"/>
      <charset val="134"/>
    </font>
    <font>
      <sz val="11"/>
      <color indexed="10"/>
      <name val="宋体"/>
      <charset val="134"/>
    </font>
    <font>
      <b/>
      <sz val="11"/>
      <color indexed="8"/>
      <name val="宋体"/>
      <charset val="134"/>
    </font>
    <font>
      <b/>
      <sz val="11"/>
      <color indexed="9"/>
      <name val="宋体"/>
      <charset val="134"/>
    </font>
    <font>
      <sz val="11"/>
      <color indexed="60"/>
      <name val="宋体"/>
      <charset val="134"/>
    </font>
    <font>
      <sz val="11"/>
      <color indexed="52"/>
      <name val="宋体"/>
      <charset val="134"/>
    </font>
    <font>
      <i/>
      <sz val="11"/>
      <color indexed="23"/>
      <name val="宋体"/>
      <charset val="134"/>
    </font>
    <font>
      <sz val="11"/>
      <color indexed="20"/>
      <name val="宋体"/>
      <charset val="134"/>
    </font>
    <font>
      <b/>
      <sz val="13"/>
      <color indexed="56"/>
      <name val="宋体"/>
      <charset val="134"/>
    </font>
    <font>
      <b/>
      <sz val="11"/>
      <color indexed="63"/>
      <name val="宋体"/>
      <charset val="134"/>
    </font>
    <font>
      <b/>
      <sz val="18"/>
      <color indexed="56"/>
      <name val="宋体"/>
      <charset val="134"/>
    </font>
    <font>
      <b/>
      <sz val="11"/>
      <color indexed="52"/>
      <name val="宋体"/>
      <charset val="134"/>
    </font>
    <font>
      <sz val="11"/>
      <color indexed="62"/>
      <name val="宋体"/>
      <charset val="134"/>
    </font>
    <font>
      <sz val="11"/>
      <color theme="0"/>
      <name val="宋体"/>
      <charset val="0"/>
      <scheme val="minor"/>
    </font>
    <font>
      <b/>
      <sz val="13"/>
      <color theme="3"/>
      <name val="宋体"/>
      <charset val="134"/>
      <scheme val="minor"/>
    </font>
    <font>
      <i/>
      <sz val="11"/>
      <color rgb="FF7F7F7F"/>
      <name val="宋体"/>
      <charset val="0"/>
      <scheme val="minor"/>
    </font>
    <font>
      <sz val="11"/>
      <color theme="1"/>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b/>
      <sz val="11"/>
      <color rgb="FFFFFFFF"/>
      <name val="宋体"/>
      <charset val="0"/>
      <scheme val="minor"/>
    </font>
    <font>
      <sz val="11"/>
      <color theme="1"/>
      <name val="宋体"/>
      <charset val="134"/>
      <scheme val="minor"/>
    </font>
    <font>
      <sz val="11"/>
      <color rgb="FF9C6500"/>
      <name val="宋体"/>
      <charset val="0"/>
      <scheme val="minor"/>
    </font>
    <font>
      <b/>
      <sz val="11"/>
      <color rgb="FFFA7D00"/>
      <name val="宋体"/>
      <charset val="0"/>
      <scheme val="minor"/>
    </font>
    <font>
      <u/>
      <sz val="11"/>
      <color rgb="FF0000FF"/>
      <name val="宋体"/>
      <charset val="0"/>
      <scheme val="minor"/>
    </font>
    <font>
      <b/>
      <sz val="15"/>
      <color theme="3"/>
      <name val="宋体"/>
      <charset val="134"/>
      <scheme val="minor"/>
    </font>
    <font>
      <sz val="11"/>
      <color indexed="8"/>
      <name val="宋体"/>
      <charset val="134"/>
      <scheme val="minor"/>
    </font>
    <font>
      <b/>
      <sz val="11"/>
      <color theme="1"/>
      <name val="宋体"/>
      <charset val="0"/>
      <scheme val="minor"/>
    </font>
    <font>
      <b/>
      <sz val="11"/>
      <color rgb="FF3F3F3F"/>
      <name val="宋体"/>
      <charset val="0"/>
      <scheme val="minor"/>
    </font>
    <font>
      <sz val="11"/>
      <color rgb="FF9C0006"/>
      <name val="宋体"/>
      <charset val="0"/>
      <scheme val="minor"/>
    </font>
    <font>
      <sz val="11"/>
      <color rgb="FFFF0000"/>
      <name val="宋体"/>
      <charset val="0"/>
      <scheme val="minor"/>
    </font>
    <font>
      <sz val="10"/>
      <name val="Arial"/>
      <charset val="134"/>
    </font>
    <font>
      <b/>
      <sz val="10"/>
      <name val="MS Sans Serif"/>
      <charset val="134"/>
    </font>
    <font>
      <sz val="11"/>
      <color rgb="FFFA7D00"/>
      <name val="宋体"/>
      <charset val="0"/>
      <scheme val="minor"/>
    </font>
    <font>
      <sz val="11"/>
      <color rgb="FF3F3F76"/>
      <name val="宋体"/>
      <charset val="0"/>
      <scheme val="minor"/>
    </font>
    <font>
      <u/>
      <sz val="11"/>
      <color rgb="FF800080"/>
      <name val="宋体"/>
      <charset val="0"/>
      <scheme val="minor"/>
    </font>
    <font>
      <sz val="30"/>
      <name val="方正小标宋_GBK"/>
      <charset val="134"/>
    </font>
    <font>
      <sz val="13"/>
      <name val="方正黑体_GBK"/>
      <charset val="134"/>
    </font>
  </fonts>
  <fills count="5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indexed="30"/>
        <bgColor indexed="64"/>
      </patternFill>
    </fill>
    <fill>
      <patternFill patternType="solid">
        <fgColor indexed="26"/>
        <bgColor indexed="64"/>
      </patternFill>
    </fill>
    <fill>
      <patternFill patternType="solid">
        <fgColor indexed="42"/>
        <bgColor indexed="64"/>
      </patternFill>
    </fill>
    <fill>
      <patternFill patternType="solid">
        <fgColor indexed="44"/>
        <bgColor indexed="64"/>
      </patternFill>
    </fill>
    <fill>
      <patternFill patternType="solid">
        <fgColor indexed="10"/>
        <bgColor indexed="64"/>
      </patternFill>
    </fill>
    <fill>
      <patternFill patternType="solid">
        <fgColor indexed="53"/>
        <bgColor indexed="64"/>
      </patternFill>
    </fill>
    <fill>
      <patternFill patternType="solid">
        <fgColor indexed="31"/>
        <bgColor indexed="64"/>
      </patternFill>
    </fill>
    <fill>
      <patternFill patternType="solid">
        <fgColor indexed="55"/>
        <bgColor indexed="64"/>
      </patternFill>
    </fill>
    <fill>
      <patternFill patternType="solid">
        <fgColor indexed="49"/>
        <bgColor indexed="64"/>
      </patternFill>
    </fill>
    <fill>
      <patternFill patternType="solid">
        <fgColor indexed="45"/>
        <bgColor indexed="64"/>
      </patternFill>
    </fill>
    <fill>
      <patternFill patternType="solid">
        <fgColor indexed="27"/>
        <bgColor indexed="64"/>
      </patternFill>
    </fill>
    <fill>
      <patternFill patternType="solid">
        <fgColor indexed="43"/>
        <bgColor indexed="64"/>
      </patternFill>
    </fill>
    <fill>
      <patternFill patternType="solid">
        <fgColor indexed="46"/>
        <bgColor indexed="64"/>
      </patternFill>
    </fill>
    <fill>
      <patternFill patternType="solid">
        <fgColor indexed="29"/>
        <bgColor indexed="64"/>
      </patternFill>
    </fill>
    <fill>
      <patternFill patternType="solid">
        <fgColor indexed="52"/>
        <bgColor indexed="64"/>
      </patternFill>
    </fill>
    <fill>
      <patternFill patternType="solid">
        <fgColor indexed="11"/>
        <bgColor indexed="64"/>
      </patternFill>
    </fill>
    <fill>
      <patternFill patternType="solid">
        <fgColor indexed="57"/>
        <bgColor indexed="64"/>
      </patternFill>
    </fill>
    <fill>
      <patternFill patternType="solid">
        <fgColor indexed="51"/>
        <bgColor indexed="64"/>
      </patternFill>
    </fill>
    <fill>
      <patternFill patternType="solid">
        <fgColor indexed="36"/>
        <bgColor indexed="64"/>
      </patternFill>
    </fill>
    <fill>
      <patternFill patternType="solid">
        <fgColor indexed="22"/>
        <bgColor indexed="64"/>
      </patternFill>
    </fill>
    <fill>
      <patternFill patternType="solid">
        <fgColor indexed="47"/>
        <bgColor indexed="64"/>
      </patternFill>
    </fill>
    <fill>
      <patternFill patternType="solid">
        <fgColor indexed="62"/>
        <bgColor indexed="64"/>
      </patternFill>
    </fill>
    <fill>
      <patternFill patternType="solid">
        <fgColor theme="8"/>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rgb="FFC6EFCE"/>
        <bgColor indexed="64"/>
      </patternFill>
    </fill>
    <fill>
      <patternFill patternType="solid">
        <fgColor theme="6"/>
        <bgColor indexed="64"/>
      </patternFill>
    </fill>
    <fill>
      <patternFill patternType="solid">
        <fgColor theme="7"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rgb="FFFFEB9C"/>
        <bgColor indexed="64"/>
      </patternFill>
    </fill>
    <fill>
      <patternFill patternType="solid">
        <fgColor rgb="FFF2F2F2"/>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rgb="FFFFC7CE"/>
        <bgColor indexed="64"/>
      </patternFill>
    </fill>
    <fill>
      <patternFill patternType="solid">
        <fgColor theme="4" tint="0.399975585192419"/>
        <bgColor indexed="64"/>
      </patternFill>
    </fill>
    <fill>
      <patternFill patternType="solid">
        <fgColor theme="5"/>
        <bgColor indexed="64"/>
      </patternFill>
    </fill>
    <fill>
      <patternFill patternType="solid">
        <fgColor theme="4"/>
        <bgColor indexed="64"/>
      </patternFill>
    </fill>
    <fill>
      <patternFill patternType="solid">
        <fgColor theme="9" tint="0.799981688894314"/>
        <bgColor indexed="64"/>
      </patternFill>
    </fill>
    <fill>
      <patternFill patternType="solid">
        <fgColor rgb="FFFFCC99"/>
        <bgColor indexed="64"/>
      </patternFill>
    </fill>
    <fill>
      <patternFill patternType="solid">
        <fgColor theme="9"/>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indexed="9"/>
        <bgColor indexed="64"/>
      </patternFill>
    </fill>
    <fill>
      <patternFill patternType="solid">
        <fgColor rgb="FFFFFFCC"/>
        <bgColor indexed="64"/>
      </patternFill>
    </fill>
    <fill>
      <patternFill patternType="solid">
        <fgColor theme="7"/>
        <bgColor indexed="64"/>
      </patternFill>
    </fill>
  </fills>
  <borders count="19">
    <border>
      <left/>
      <right/>
      <top/>
      <bottom/>
      <diagonal/>
    </border>
    <border>
      <left style="thin">
        <color auto="true"/>
      </left>
      <right style="thin">
        <color auto="true"/>
      </right>
      <top style="thin">
        <color auto="true"/>
      </top>
      <bottom style="thin">
        <color auto="true"/>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1353">
    <xf numFmtId="0" fontId="0" fillId="0" borderId="0"/>
    <xf numFmtId="0" fontId="16" fillId="0" borderId="0" applyNumberFormat="false" applyFill="false" applyBorder="false" applyAlignment="false" applyProtection="false">
      <alignment vertical="center"/>
    </xf>
    <xf numFmtId="0" fontId="12" fillId="25"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6" fillId="0" borderId="4" applyNumberFormat="false" applyFill="false" applyAlignment="false" applyProtection="false">
      <alignment vertical="center"/>
    </xf>
    <xf numFmtId="0" fontId="13" fillId="0" borderId="2" applyNumberFormat="false" applyFill="false" applyAlignment="false" applyProtection="false">
      <alignment vertical="center"/>
    </xf>
    <xf numFmtId="0" fontId="15" fillId="7"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15" fillId="19"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23" fillId="13"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25" fillId="23" borderId="9" applyNumberFormat="false" applyAlignment="false" applyProtection="false">
      <alignment vertical="center"/>
    </xf>
    <xf numFmtId="0" fontId="25" fillId="23" borderId="9" applyNumberFormat="false" applyAlignment="false" applyProtection="false">
      <alignment vertical="center"/>
    </xf>
    <xf numFmtId="0" fontId="20" fillId="15" borderId="0" applyNumberFormat="false" applyBorder="false" applyAlignment="false" applyProtection="false">
      <alignment vertical="center"/>
    </xf>
    <xf numFmtId="0" fontId="0" fillId="0" borderId="0"/>
    <xf numFmtId="0" fontId="23" fillId="13" borderId="0" applyNumberFormat="false" applyBorder="false" applyAlignment="false" applyProtection="false">
      <alignment vertical="center"/>
    </xf>
    <xf numFmtId="0" fontId="23" fillId="13"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0" fillId="0" borderId="0"/>
    <xf numFmtId="0" fontId="15" fillId="17"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25" fillId="23" borderId="9" applyNumberFormat="false" applyAlignment="false" applyProtection="false">
      <alignment vertical="center"/>
    </xf>
    <xf numFmtId="0" fontId="24" fillId="0" borderId="8"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6" fillId="0" borderId="0" applyNumberFormat="false" applyFill="false" applyBorder="false" applyAlignment="false" applyProtection="false">
      <alignment vertical="center"/>
    </xf>
    <xf numFmtId="0" fontId="12" fillId="25" borderId="0" applyNumberFormat="false" applyBorder="false" applyAlignment="false" applyProtection="false">
      <alignment vertical="center"/>
    </xf>
    <xf numFmtId="0" fontId="0" fillId="0" borderId="0"/>
    <xf numFmtId="0" fontId="15" fillId="16" borderId="0" applyNumberFormat="false" applyBorder="false" applyAlignment="false" applyProtection="false">
      <alignment vertical="center"/>
    </xf>
    <xf numFmtId="0" fontId="28" fillId="24" borderId="10" applyNumberFormat="false" applyAlignment="false" applyProtection="false">
      <alignment vertical="center"/>
    </xf>
    <xf numFmtId="0" fontId="28" fillId="24" borderId="10" applyNumberFormat="false" applyAlignment="false" applyProtection="false">
      <alignment vertical="center"/>
    </xf>
    <xf numFmtId="0" fontId="15" fillId="21"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22" fillId="0" borderId="0" applyNumberFormat="false" applyFill="false" applyBorder="false" applyAlignment="false" applyProtection="false">
      <alignment vertical="center"/>
    </xf>
    <xf numFmtId="0" fontId="16" fillId="0" borderId="4" applyNumberFormat="false" applyFill="false" applyAlignment="false" applyProtection="false">
      <alignment vertical="center"/>
    </xf>
    <xf numFmtId="0" fontId="12" fillId="12"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0" fillId="0" borderId="0"/>
    <xf numFmtId="0" fontId="0" fillId="5" borderId="3" applyNumberFormat="false" applyFont="false" applyAlignment="false" applyProtection="false">
      <alignment vertical="center"/>
    </xf>
    <xf numFmtId="0" fontId="15" fillId="10"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27" fillId="23" borderId="10" applyNumberFormat="false" applyAlignment="false" applyProtection="false">
      <alignment vertical="center"/>
    </xf>
    <xf numFmtId="0" fontId="0" fillId="0" borderId="0"/>
    <xf numFmtId="0" fontId="19" fillId="11" borderId="6" applyNumberFormat="false" applyAlignment="false" applyProtection="false">
      <alignment vertical="center"/>
    </xf>
    <xf numFmtId="0" fontId="22" fillId="0" borderId="0" applyNumberFormat="false" applyFill="false" applyBorder="false" applyAlignment="false" applyProtection="false">
      <alignment vertical="center"/>
    </xf>
    <xf numFmtId="0" fontId="19" fillId="11" borderId="6" applyNumberFormat="false" applyAlignment="false" applyProtection="false">
      <alignment vertical="center"/>
    </xf>
    <xf numFmtId="0" fontId="15" fillId="13"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47" fillId="0" borderId="0"/>
    <xf numFmtId="0" fontId="12" fillId="17"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12" fillId="25"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15" fillId="5"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23" fillId="13" borderId="0" applyNumberFormat="false" applyBorder="false" applyAlignment="false" applyProtection="false">
      <alignment vertical="center"/>
    </xf>
    <xf numFmtId="0" fontId="27" fillId="23" borderId="10" applyNumberFormat="false" applyAlignment="false" applyProtection="false">
      <alignment vertical="center"/>
    </xf>
    <xf numFmtId="0" fontId="27" fillId="23" borderId="10" applyNumberFormat="false" applyAlignment="false" applyProtection="false">
      <alignment vertical="center"/>
    </xf>
    <xf numFmtId="0" fontId="15" fillId="21"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28" fillId="24" borderId="10" applyNumberFormat="false" applyAlignment="false" applyProtection="false">
      <alignment vertical="center"/>
    </xf>
    <xf numFmtId="0" fontId="28" fillId="24" borderId="10" applyNumberFormat="false" applyAlignment="false" applyProtection="false">
      <alignment vertical="center"/>
    </xf>
    <xf numFmtId="0" fontId="12" fillId="8"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12" fillId="12"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0" fillId="0" borderId="0">
      <alignment vertical="center"/>
    </xf>
    <xf numFmtId="0" fontId="0" fillId="0" borderId="0"/>
    <xf numFmtId="0" fontId="17" fillId="0" borderId="0" applyNumberForma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0" fillId="0" borderId="0"/>
    <xf numFmtId="0" fontId="15" fillId="17"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0" fillId="5" borderId="3" applyNumberFormat="false" applyFont="false" applyAlignment="false" applyProtection="false">
      <alignment vertical="center"/>
    </xf>
    <xf numFmtId="0" fontId="12" fillId="22"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25" fillId="23" borderId="9" applyNumberFormat="false" applyAlignment="false" applyProtection="false">
      <alignment vertical="center"/>
    </xf>
    <xf numFmtId="0" fontId="14" fillId="6"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0" fillId="0" borderId="0"/>
    <xf numFmtId="0" fontId="12" fillId="12"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0" fillId="5" borderId="3" applyNumberFormat="false" applyFont="false" applyAlignment="false" applyProtection="false">
      <alignment vertical="center"/>
    </xf>
    <xf numFmtId="0" fontId="0" fillId="5" borderId="3" applyNumberFormat="false" applyFont="false" applyAlignment="false" applyProtection="false">
      <alignment vertical="center"/>
    </xf>
    <xf numFmtId="0" fontId="15" fillId="10"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0" fillId="5" borderId="3" applyNumberFormat="false" applyFont="false" applyAlignment="false" applyProtection="false">
      <alignment vertical="center"/>
    </xf>
    <xf numFmtId="0" fontId="15" fillId="24"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13" fillId="0" borderId="2" applyNumberFormat="false" applyFill="false" applyAlignment="false" applyProtection="false">
      <alignment vertical="center"/>
    </xf>
    <xf numFmtId="0" fontId="15" fillId="13"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27" fillId="23" borderId="10" applyNumberFormat="false" applyAlignment="false" applyProtection="false">
      <alignment vertical="center"/>
    </xf>
    <xf numFmtId="0" fontId="27" fillId="23" borderId="10" applyNumberFormat="false" applyAlignment="false" applyProtection="false">
      <alignment vertical="center"/>
    </xf>
    <xf numFmtId="0" fontId="15" fillId="7"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18" fillId="0" borderId="5" applyNumberFormat="false" applyFill="false" applyAlignment="false" applyProtection="false">
      <alignment vertical="center"/>
    </xf>
    <xf numFmtId="0" fontId="18" fillId="0" borderId="5" applyNumberFormat="false" applyFill="false" applyAlignment="false" applyProtection="false">
      <alignment vertical="center"/>
    </xf>
    <xf numFmtId="0" fontId="18" fillId="0" borderId="5" applyNumberFormat="false" applyFill="false" applyAlignment="false" applyProtection="false">
      <alignment vertical="center"/>
    </xf>
    <xf numFmtId="0" fontId="12" fillId="18"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0" fillId="5" borderId="3" applyNumberFormat="false" applyFont="false" applyAlignment="false" applyProtection="false">
      <alignment vertical="center"/>
    </xf>
    <xf numFmtId="0" fontId="0" fillId="5" borderId="3" applyNumberFormat="false" applyFont="false" applyAlignment="false" applyProtection="false">
      <alignment vertical="center"/>
    </xf>
    <xf numFmtId="0" fontId="14" fillId="6"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0" fillId="0" borderId="0"/>
    <xf numFmtId="0" fontId="15" fillId="13"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27" fillId="23" borderId="10" applyNumberFormat="false" applyAlignment="false" applyProtection="false">
      <alignment vertical="center"/>
    </xf>
    <xf numFmtId="0" fontId="0" fillId="0" borderId="0"/>
    <xf numFmtId="0" fontId="0" fillId="0" borderId="0"/>
    <xf numFmtId="0" fontId="17" fillId="0" borderId="0" applyNumberFormat="false" applyFill="false" applyBorder="false" applyAlignment="false" applyProtection="false">
      <alignment vertical="center"/>
    </xf>
    <xf numFmtId="0" fontId="12" fillId="25"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6" fillId="0" borderId="4" applyNumberFormat="false" applyFill="false" applyAlignment="false" applyProtection="false">
      <alignment vertical="center"/>
    </xf>
    <xf numFmtId="0" fontId="12" fillId="17"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2" fillId="23"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0" fillId="5" borderId="3" applyNumberFormat="false" applyFont="false" applyAlignment="false" applyProtection="false">
      <alignment vertical="center"/>
    </xf>
    <xf numFmtId="0" fontId="15" fillId="24"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0" fillId="5" borderId="3" applyNumberFormat="false" applyFont="false" applyAlignment="false" applyProtection="false">
      <alignment vertical="center"/>
    </xf>
    <xf numFmtId="0" fontId="0" fillId="5" borderId="3" applyNumberFormat="false" applyFont="false" applyAlignment="false" applyProtection="false">
      <alignment vertical="center"/>
    </xf>
    <xf numFmtId="0" fontId="28" fillId="24" borderId="10" applyNumberFormat="false" applyAlignment="false" applyProtection="false">
      <alignment vertical="center"/>
    </xf>
    <xf numFmtId="0" fontId="15" fillId="17"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0" fillId="0" borderId="0"/>
    <xf numFmtId="0" fontId="20" fillId="15" borderId="0" applyNumberFormat="false" applyBorder="false" applyAlignment="false" applyProtection="false">
      <alignment vertical="center"/>
    </xf>
    <xf numFmtId="0" fontId="25" fillId="23" borderId="9" applyNumberFormat="false" applyAlignment="false" applyProtection="false">
      <alignment vertical="center"/>
    </xf>
    <xf numFmtId="0" fontId="15" fillId="19" borderId="0" applyNumberFormat="false" applyBorder="false" applyAlignment="false" applyProtection="false">
      <alignment vertical="center"/>
    </xf>
    <xf numFmtId="0" fontId="16" fillId="0" borderId="4" applyNumberFormat="false" applyFill="false" applyAlignment="false" applyProtection="false">
      <alignment vertical="center"/>
    </xf>
    <xf numFmtId="0" fontId="12" fillId="18"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6" fillId="0" borderId="4" applyNumberFormat="false" applyFill="false" applyAlignment="false" applyProtection="false">
      <alignment vertical="center"/>
    </xf>
    <xf numFmtId="0" fontId="12" fillId="22" borderId="0" applyNumberFormat="false" applyBorder="false" applyAlignment="false" applyProtection="false">
      <alignment vertical="center"/>
    </xf>
    <xf numFmtId="0" fontId="0" fillId="0" borderId="0"/>
    <xf numFmtId="0" fontId="12" fillId="19"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9" fillId="11" borderId="6" applyNumberFormat="false" applyAlignment="false" applyProtection="false">
      <alignment vertical="center"/>
    </xf>
    <xf numFmtId="0" fontId="22" fillId="0" borderId="0" applyNumberFormat="false" applyFill="false" applyBorder="false" applyAlignment="false" applyProtection="false">
      <alignment vertical="center"/>
    </xf>
    <xf numFmtId="0" fontId="0" fillId="0" borderId="0" applyProtection="false"/>
    <xf numFmtId="0" fontId="19" fillId="11" borderId="6" applyNumberFormat="false" applyAlignment="false" applyProtection="false">
      <alignment vertical="center"/>
    </xf>
    <xf numFmtId="0" fontId="19" fillId="11" borderId="6" applyNumberFormat="false" applyAlignment="false" applyProtection="false">
      <alignment vertical="center"/>
    </xf>
    <xf numFmtId="0" fontId="18" fillId="0" borderId="5" applyNumberFormat="false" applyFill="false" applyAlignment="false" applyProtection="false">
      <alignment vertical="center"/>
    </xf>
    <xf numFmtId="0" fontId="15" fillId="14"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21" fillId="0" borderId="7" applyNumberFormat="false" applyFill="false" applyAlignment="false" applyProtection="false">
      <alignment vertical="center"/>
    </xf>
    <xf numFmtId="0" fontId="15" fillId="16"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28" fillId="24" borderId="10" applyNumberFormat="false" applyAlignment="false" applyProtection="false">
      <alignment vertical="center"/>
    </xf>
    <xf numFmtId="0" fontId="28" fillId="24" borderId="10" applyNumberFormat="false" applyAlignment="false" applyProtection="false">
      <alignment vertical="center"/>
    </xf>
    <xf numFmtId="0" fontId="12" fillId="25"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2" fillId="22"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13" fillId="0" borderId="2" applyNumberFormat="false" applyFill="false" applyAlignment="false" applyProtection="false">
      <alignment vertical="center"/>
    </xf>
    <xf numFmtId="0" fontId="15" fillId="24" borderId="0" applyNumberFormat="false" applyBorder="false" applyAlignment="false" applyProtection="false">
      <alignment vertical="center"/>
    </xf>
    <xf numFmtId="0" fontId="0" fillId="5" borderId="3" applyNumberFormat="false" applyFont="false" applyAlignment="false" applyProtection="false">
      <alignment vertical="center"/>
    </xf>
    <xf numFmtId="0" fontId="12" fillId="22"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24" fillId="0" borderId="8" applyNumberFormat="false" applyFill="false" applyAlignment="false" applyProtection="false">
      <alignment vertical="center"/>
    </xf>
    <xf numFmtId="0" fontId="15" fillId="17" borderId="0" applyNumberFormat="false" applyBorder="false" applyAlignment="false" applyProtection="false">
      <alignment vertical="center"/>
    </xf>
    <xf numFmtId="0" fontId="16" fillId="0" borderId="4" applyNumberFormat="false" applyFill="false" applyAlignment="false" applyProtection="false">
      <alignment vertical="center"/>
    </xf>
    <xf numFmtId="0" fontId="12" fillId="9"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0" fillId="0" borderId="0"/>
    <xf numFmtId="0" fontId="47" fillId="0" borderId="0"/>
    <xf numFmtId="0" fontId="26" fillId="0" borderId="0" applyNumberFormat="false" applyFill="false" applyBorder="false" applyAlignment="false" applyProtection="false">
      <alignment vertical="center"/>
    </xf>
    <xf numFmtId="0" fontId="26" fillId="0" borderId="0" applyNumberFormat="false" applyFill="false" applyBorder="false" applyAlignment="false" applyProtection="false">
      <alignment vertical="center"/>
    </xf>
    <xf numFmtId="0" fontId="15" fillId="16"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28" fillId="24" borderId="10" applyNumberFormat="false" applyAlignment="false" applyProtection="false">
      <alignment vertical="center"/>
    </xf>
    <xf numFmtId="0" fontId="21" fillId="0" borderId="7" applyNumberFormat="false" applyFill="false" applyAlignment="false" applyProtection="false">
      <alignment vertical="center"/>
    </xf>
    <xf numFmtId="0" fontId="0" fillId="0" borderId="0"/>
    <xf numFmtId="0" fontId="0" fillId="0" borderId="0"/>
    <xf numFmtId="0" fontId="28" fillId="24" borderId="10" applyNumberFormat="false" applyAlignment="false" applyProtection="false">
      <alignment vertical="center"/>
    </xf>
    <xf numFmtId="0" fontId="28" fillId="24" borderId="10" applyNumberFormat="false" applyAlignment="false" applyProtection="false">
      <alignment vertical="center"/>
    </xf>
    <xf numFmtId="0" fontId="15" fillId="16"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28" fillId="24" borderId="10" applyNumberFormat="false" applyAlignment="false" applyProtection="false">
      <alignment vertical="center"/>
    </xf>
    <xf numFmtId="0" fontId="21" fillId="0" borderId="7" applyNumberFormat="false" applyFill="false" applyAlignment="false" applyProtection="false">
      <alignment vertical="center"/>
    </xf>
    <xf numFmtId="0" fontId="12" fillId="12" borderId="0" applyNumberFormat="false" applyBorder="false" applyAlignment="false" applyProtection="false">
      <alignment vertical="center"/>
    </xf>
    <xf numFmtId="0" fontId="0" fillId="0" borderId="0"/>
    <xf numFmtId="0" fontId="0" fillId="0" borderId="0"/>
    <xf numFmtId="0" fontId="21" fillId="0" borderId="7" applyNumberFormat="false" applyFill="false" applyAlignment="false" applyProtection="false">
      <alignment vertical="center"/>
    </xf>
    <xf numFmtId="0" fontId="12" fillId="20"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0" fillId="0" borderId="0"/>
    <xf numFmtId="0" fontId="21" fillId="0" borderId="7" applyNumberFormat="false" applyFill="false" applyAlignment="false" applyProtection="false">
      <alignment vertical="center"/>
    </xf>
    <xf numFmtId="0" fontId="12" fillId="4"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8" fillId="0" borderId="5"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24" fillId="0" borderId="8" applyNumberFormat="false" applyFill="false" applyAlignment="false" applyProtection="false">
      <alignment vertical="center"/>
    </xf>
    <xf numFmtId="0" fontId="24" fillId="0" borderId="8" applyNumberFormat="false" applyFill="false" applyAlignment="false" applyProtection="false">
      <alignment vertical="center"/>
    </xf>
    <xf numFmtId="0" fontId="15" fillId="10"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19" fillId="11" borderId="6" applyNumberFormat="false" applyAlignment="false" applyProtection="false">
      <alignment vertical="center"/>
    </xf>
    <xf numFmtId="0" fontId="12" fillId="20"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0" fillId="5" borderId="3" applyNumberFormat="false" applyFont="false" applyAlignment="false" applyProtection="false">
      <alignment vertical="center"/>
    </xf>
    <xf numFmtId="0" fontId="12" fillId="18"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12" fillId="9"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0" fillId="0" borderId="0"/>
    <xf numFmtId="0" fontId="22" fillId="0" borderId="0" applyNumberFormat="false" applyFill="false" applyBorder="false" applyAlignment="false" applyProtection="false">
      <alignment vertical="center"/>
    </xf>
    <xf numFmtId="0" fontId="12" fillId="12"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28" fillId="24" borderId="10" applyNumberFormat="false" applyAlignment="false" applyProtection="false">
      <alignment vertical="center"/>
    </xf>
    <xf numFmtId="0" fontId="25" fillId="23" borderId="9" applyNumberFormat="false" applyAlignment="false" applyProtection="false">
      <alignment vertical="center"/>
    </xf>
    <xf numFmtId="0" fontId="25" fillId="23" borderId="9" applyNumberFormat="false" applyAlignment="false" applyProtection="false">
      <alignment vertical="center"/>
    </xf>
    <xf numFmtId="0" fontId="0" fillId="0" borderId="0"/>
    <xf numFmtId="0" fontId="20" fillId="15"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24" fillId="0" borderId="8" applyNumberFormat="false" applyFill="false" applyAlignment="false" applyProtection="false">
      <alignment vertical="center"/>
    </xf>
    <xf numFmtId="0" fontId="18" fillId="0" borderId="5" applyNumberFormat="false" applyFill="false" applyAlignment="false" applyProtection="false">
      <alignment vertical="center"/>
    </xf>
    <xf numFmtId="0" fontId="12" fillId="12" borderId="0" applyNumberFormat="false" applyBorder="false" applyAlignment="false" applyProtection="false">
      <alignment vertical="center"/>
    </xf>
    <xf numFmtId="0" fontId="16" fillId="0" borderId="4"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15" fillId="16"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12" fillId="25"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20" fillId="15" borderId="0" applyNumberFormat="false" applyBorder="false" applyAlignment="false" applyProtection="false">
      <alignment vertical="center"/>
    </xf>
    <xf numFmtId="0" fontId="0" fillId="0" borderId="0"/>
    <xf numFmtId="0" fontId="25" fillId="23" borderId="9" applyNumberFormat="false" applyAlignment="false" applyProtection="false">
      <alignment vertical="center"/>
    </xf>
    <xf numFmtId="0" fontId="25" fillId="23" borderId="9" applyNumberFormat="false" applyAlignment="false" applyProtection="false">
      <alignment vertical="center"/>
    </xf>
    <xf numFmtId="0" fontId="23" fillId="13" borderId="0" applyNumberFormat="false" applyBorder="false" applyAlignment="false" applyProtection="false">
      <alignment vertical="center"/>
    </xf>
    <xf numFmtId="0" fontId="23" fillId="13"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21" fillId="0" borderId="7" applyNumberFormat="false" applyFill="false" applyAlignment="false" applyProtection="false">
      <alignment vertical="center"/>
    </xf>
    <xf numFmtId="0" fontId="21" fillId="0" borderId="7" applyNumberFormat="false" applyFill="false" applyAlignment="false" applyProtection="false">
      <alignment vertical="center"/>
    </xf>
    <xf numFmtId="0" fontId="15" fillId="16" borderId="0" applyNumberFormat="false" applyBorder="false" applyAlignment="false" applyProtection="false">
      <alignment vertical="center"/>
    </xf>
    <xf numFmtId="0" fontId="16" fillId="0" borderId="4" applyNumberFormat="false" applyFill="false" applyAlignment="false" applyProtection="false">
      <alignment vertical="center"/>
    </xf>
    <xf numFmtId="0" fontId="16" fillId="0" borderId="4"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2" fillId="12"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23" fillId="13" borderId="0" applyNumberFormat="false" applyBorder="false" applyAlignment="false" applyProtection="false">
      <alignment vertical="center"/>
    </xf>
    <xf numFmtId="0" fontId="23" fillId="13"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0" fillId="0" borderId="0"/>
    <xf numFmtId="0" fontId="25" fillId="23" borderId="9" applyNumberFormat="false" applyAlignment="false" applyProtection="false">
      <alignment vertical="center"/>
    </xf>
    <xf numFmtId="0" fontId="25" fillId="23" borderId="9" applyNumberFormat="false" applyAlignment="false" applyProtection="false">
      <alignment vertical="center"/>
    </xf>
    <xf numFmtId="0" fontId="20" fillId="15" borderId="0" applyNumberFormat="false" applyBorder="false" applyAlignment="false" applyProtection="false">
      <alignment vertical="center"/>
    </xf>
    <xf numFmtId="0" fontId="0" fillId="0" borderId="0"/>
    <xf numFmtId="0" fontId="15" fillId="14"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25" fillId="23" borderId="9" applyNumberFormat="false" applyAlignment="false" applyProtection="false">
      <alignment vertical="center"/>
    </xf>
    <xf numFmtId="0" fontId="15" fillId="19"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24" fillId="0" borderId="8" applyNumberFormat="false" applyFill="false" applyAlignment="false" applyProtection="false">
      <alignment vertical="center"/>
    </xf>
    <xf numFmtId="0" fontId="24" fillId="0" borderId="8" applyNumberFormat="false" applyFill="false" applyAlignment="false" applyProtection="false">
      <alignment vertical="center"/>
    </xf>
    <xf numFmtId="0" fontId="25" fillId="23" borderId="9" applyNumberFormat="false" applyAlignment="false" applyProtection="false">
      <alignment vertical="center"/>
    </xf>
    <xf numFmtId="0" fontId="16" fillId="0" borderId="0" applyNumberFormat="false" applyFill="false" applyBorder="false" applyAlignment="false" applyProtection="false">
      <alignment vertical="center"/>
    </xf>
    <xf numFmtId="0" fontId="16" fillId="0" borderId="0" applyNumberFormat="false" applyFill="false" applyBorder="false" applyAlignment="false" applyProtection="false">
      <alignment vertical="center"/>
    </xf>
    <xf numFmtId="0" fontId="12" fillId="25"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12" fillId="18"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5" fillId="7"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25" fillId="23" borderId="9" applyNumberFormat="false" applyAlignment="false" applyProtection="false">
      <alignment vertical="center"/>
    </xf>
    <xf numFmtId="0" fontId="15" fillId="14"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24" fillId="0" borderId="8" applyNumberFormat="false" applyFill="false" applyAlignment="false" applyProtection="false">
      <alignment vertical="center"/>
    </xf>
    <xf numFmtId="0" fontId="13" fillId="0" borderId="2" applyNumberFormat="false" applyFill="false" applyAlignment="false" applyProtection="false">
      <alignment vertical="center"/>
    </xf>
    <xf numFmtId="0" fontId="27" fillId="23" borderId="10" applyNumberFormat="false" applyAlignment="false" applyProtection="false">
      <alignment vertical="center"/>
    </xf>
    <xf numFmtId="0" fontId="16" fillId="0" borderId="0" applyNumberFormat="false" applyFill="false" applyBorder="false" applyAlignment="false" applyProtection="false">
      <alignment vertical="center"/>
    </xf>
    <xf numFmtId="0" fontId="15" fillId="16"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26" fillId="0" borderId="0" applyNumberFormat="false" applyFill="false" applyBorder="false" applyAlignment="false" applyProtection="false">
      <alignment vertical="center"/>
    </xf>
    <xf numFmtId="0" fontId="16" fillId="0" borderId="4" applyNumberFormat="false" applyFill="false" applyAlignment="false" applyProtection="false">
      <alignment vertical="center"/>
    </xf>
    <xf numFmtId="0" fontId="12" fillId="25"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15" fillId="19"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25" fillId="23" borderId="9" applyNumberFormat="false" applyAlignment="false" applyProtection="false">
      <alignment vertical="center"/>
    </xf>
    <xf numFmtId="0" fontId="15" fillId="6"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0" fillId="5" borderId="3" applyNumberFormat="false" applyFont="false" applyAlignment="false" applyProtection="false">
      <alignment vertical="center"/>
    </xf>
    <xf numFmtId="0" fontId="15" fillId="16"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12" fillId="7"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13" fillId="0" borderId="2" applyNumberFormat="false" applyFill="false" applyAlignment="false" applyProtection="false">
      <alignment vertical="center"/>
    </xf>
    <xf numFmtId="0" fontId="24" fillId="0" borderId="8" applyNumberFormat="false" applyFill="false" applyAlignment="false" applyProtection="false">
      <alignment vertical="center"/>
    </xf>
    <xf numFmtId="0" fontId="12" fillId="19"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0" fillId="5" borderId="3" applyNumberFormat="false" applyFont="false" applyAlignment="false" applyProtection="false">
      <alignment vertical="center"/>
    </xf>
    <xf numFmtId="0" fontId="12" fillId="12"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0" fillId="0" borderId="0"/>
    <xf numFmtId="0" fontId="15" fillId="16" borderId="0" applyNumberFormat="false" applyBorder="false" applyAlignment="false" applyProtection="false">
      <alignment vertical="center"/>
    </xf>
    <xf numFmtId="0" fontId="19" fillId="11" borderId="6" applyNumberFormat="false" applyAlignment="false" applyProtection="false">
      <alignment vertical="center"/>
    </xf>
    <xf numFmtId="0" fontId="19" fillId="11" borderId="6" applyNumberFormat="false" applyAlignment="false" applyProtection="false">
      <alignment vertical="center"/>
    </xf>
    <xf numFmtId="0" fontId="21" fillId="0" borderId="7" applyNumberFormat="false" applyFill="false" applyAlignment="false" applyProtection="false">
      <alignment vertical="center"/>
    </xf>
    <xf numFmtId="0" fontId="21" fillId="0" borderId="7" applyNumberFormat="false" applyFill="false" applyAlignment="false" applyProtection="false">
      <alignment vertical="center"/>
    </xf>
    <xf numFmtId="0" fontId="15" fillId="16"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0" fillId="0" borderId="0"/>
    <xf numFmtId="0" fontId="19" fillId="11" borderId="6" applyNumberFormat="false" applyAlignment="false" applyProtection="false">
      <alignment vertical="center"/>
    </xf>
    <xf numFmtId="0" fontId="27" fillId="23" borderId="10" applyNumberFormat="false" applyAlignment="false" applyProtection="false">
      <alignment vertical="center"/>
    </xf>
    <xf numFmtId="0" fontId="0" fillId="5" borderId="3" applyNumberFormat="false" applyFont="false" applyAlignment="false" applyProtection="false">
      <alignment vertical="center"/>
    </xf>
    <xf numFmtId="0" fontId="0" fillId="5" borderId="3" applyNumberFormat="false" applyFont="false" applyAlignment="false" applyProtection="false">
      <alignment vertical="center"/>
    </xf>
    <xf numFmtId="0" fontId="12" fillId="15"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28" fillId="24" borderId="10" applyNumberFormat="false" applyAlignment="false" applyProtection="false">
      <alignment vertical="center"/>
    </xf>
    <xf numFmtId="0" fontId="0" fillId="0" borderId="0"/>
    <xf numFmtId="0" fontId="17" fillId="0" borderId="0" applyNumberFormat="false" applyFill="false" applyBorder="false" applyAlignment="false" applyProtection="false">
      <alignment vertical="center"/>
    </xf>
    <xf numFmtId="0" fontId="15" fillId="14" borderId="0" applyNumberFormat="false" applyBorder="false" applyAlignment="false" applyProtection="false">
      <alignment vertical="center"/>
    </xf>
    <xf numFmtId="0" fontId="12" fillId="24" borderId="0" applyNumberFormat="false" applyBorder="false" applyAlignment="false" applyProtection="false">
      <alignment vertical="center"/>
    </xf>
    <xf numFmtId="0" fontId="0" fillId="5" borderId="3" applyNumberFormat="false" applyFont="false" applyAlignment="false" applyProtection="false">
      <alignment vertical="center"/>
    </xf>
    <xf numFmtId="0" fontId="15" fillId="16" borderId="0" applyNumberFormat="false" applyBorder="false" applyAlignment="false" applyProtection="false">
      <alignment vertical="center"/>
    </xf>
    <xf numFmtId="0" fontId="16" fillId="0" borderId="4" applyNumberFormat="false" applyFill="false" applyAlignment="false" applyProtection="false">
      <alignment vertical="center"/>
    </xf>
    <xf numFmtId="0" fontId="16" fillId="0" borderId="4"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6" fillId="0" borderId="0" applyNumberFormat="false" applyFill="false" applyBorder="false" applyAlignment="false" applyProtection="false">
      <alignment vertical="center"/>
    </xf>
    <xf numFmtId="0" fontId="16" fillId="0" borderId="0" applyNumberFormat="false" applyFill="false" applyBorder="false" applyAlignment="false" applyProtection="false">
      <alignment vertical="center"/>
    </xf>
    <xf numFmtId="0" fontId="12" fillId="25" borderId="0" applyNumberFormat="false" applyBorder="false" applyAlignment="false" applyProtection="false">
      <alignment vertical="center"/>
    </xf>
    <xf numFmtId="0" fontId="27" fillId="23" borderId="10" applyNumberFormat="false" applyAlignment="false" applyProtection="false">
      <alignment vertical="center"/>
    </xf>
    <xf numFmtId="0" fontId="15" fillId="7"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25" fillId="23" borderId="9" applyNumberFormat="false" applyAlignment="false" applyProtection="false">
      <alignment vertical="center"/>
    </xf>
    <xf numFmtId="0" fontId="20" fillId="15" borderId="0" applyNumberFormat="false" applyBorder="false" applyAlignment="false" applyProtection="false">
      <alignment vertical="center"/>
    </xf>
    <xf numFmtId="0" fontId="0" fillId="0" borderId="0"/>
    <xf numFmtId="0" fontId="0" fillId="0" borderId="0"/>
    <xf numFmtId="0" fontId="15" fillId="17" borderId="0" applyNumberFormat="false" applyBorder="false" applyAlignment="false" applyProtection="false">
      <alignment vertical="center"/>
    </xf>
    <xf numFmtId="0" fontId="0" fillId="0" borderId="0" applyProtection="false"/>
    <xf numFmtId="0" fontId="15" fillId="55"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27" fillId="23" borderId="10" applyNumberFormat="false" applyAlignment="false" applyProtection="false">
      <alignment vertical="center"/>
    </xf>
    <xf numFmtId="0" fontId="27" fillId="23" borderId="10" applyNumberFormat="false" applyAlignment="false" applyProtection="false">
      <alignment vertical="center"/>
    </xf>
    <xf numFmtId="0" fontId="21" fillId="0" borderId="7" applyNumberFormat="false" applyFill="false" applyAlignment="false" applyProtection="false">
      <alignment vertical="center"/>
    </xf>
    <xf numFmtId="0" fontId="21" fillId="0" borderId="7" applyNumberFormat="false" applyFill="false" applyAlignment="false" applyProtection="false">
      <alignment vertical="center"/>
    </xf>
    <xf numFmtId="0" fontId="15" fillId="16"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26" fillId="0" borderId="0" applyNumberFormat="false" applyFill="false" applyBorder="false" applyAlignment="false" applyProtection="false">
      <alignment vertical="center"/>
    </xf>
    <xf numFmtId="0" fontId="0" fillId="0" borderId="0"/>
    <xf numFmtId="0" fontId="12" fillId="22"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28" fillId="24" borderId="10" applyNumberFormat="false" applyAlignment="false" applyProtection="false">
      <alignment vertical="center"/>
    </xf>
    <xf numFmtId="0" fontId="23" fillId="13"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9" fillId="11" borderId="6" applyNumberFormat="false" applyAlignment="false" applyProtection="false">
      <alignment vertical="center"/>
    </xf>
    <xf numFmtId="0" fontId="12" fillId="18"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0" fillId="0" borderId="0"/>
    <xf numFmtId="0" fontId="16" fillId="0" borderId="4" applyNumberFormat="false" applyFill="false" applyAlignment="false" applyProtection="false">
      <alignment vertical="center"/>
    </xf>
    <xf numFmtId="0" fontId="12" fillId="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25" fillId="23" borderId="9" applyNumberFormat="false" applyAlignment="false" applyProtection="false">
      <alignment vertical="center"/>
    </xf>
    <xf numFmtId="0" fontId="23" fillId="13"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5" fillId="10"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18" fillId="0" borderId="5" applyNumberFormat="false" applyFill="false" applyAlignment="false" applyProtection="false">
      <alignment vertical="center"/>
    </xf>
    <xf numFmtId="0" fontId="19" fillId="11" borderId="6" applyNumberFormat="false" applyAlignment="false" applyProtection="false">
      <alignment vertical="center"/>
    </xf>
    <xf numFmtId="0" fontId="19" fillId="11" borderId="6" applyNumberFormat="false" applyAlignment="false" applyProtection="false">
      <alignment vertical="center"/>
    </xf>
    <xf numFmtId="0" fontId="22" fillId="0" borderId="0" applyNumberFormat="false" applyFill="false" applyBorder="false" applyAlignment="false" applyProtection="false">
      <alignment vertical="center"/>
    </xf>
    <xf numFmtId="0" fontId="19" fillId="11" borderId="6" applyNumberFormat="false" applyAlignment="false" applyProtection="false">
      <alignment vertical="center"/>
    </xf>
    <xf numFmtId="0" fontId="17" fillId="0" borderId="0" applyNumberFormat="false" applyFill="false" applyBorder="false" applyAlignment="false" applyProtection="false">
      <alignment vertical="center"/>
    </xf>
    <xf numFmtId="0" fontId="0" fillId="0" borderId="0"/>
    <xf numFmtId="0" fontId="15" fillId="7"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6" fillId="0" borderId="4" applyNumberFormat="false" applyFill="false" applyAlignment="false" applyProtection="false">
      <alignment vertical="center"/>
    </xf>
    <xf numFmtId="0" fontId="16" fillId="0" borderId="4" applyNumberFormat="false" applyFill="false" applyAlignment="false" applyProtection="false">
      <alignment vertical="center"/>
    </xf>
    <xf numFmtId="0" fontId="0" fillId="0" borderId="0"/>
    <xf numFmtId="0" fontId="0" fillId="0" borderId="0"/>
    <xf numFmtId="0" fontId="15" fillId="10"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8" fillId="0" borderId="5" applyNumberFormat="false" applyFill="false" applyAlignment="false" applyProtection="false">
      <alignment vertical="center"/>
    </xf>
    <xf numFmtId="0" fontId="15" fillId="13"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23" fillId="13"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27" fillId="23" borderId="10" applyNumberFormat="false" applyAlignment="false" applyProtection="false">
      <alignment vertical="center"/>
    </xf>
    <xf numFmtId="0" fontId="15" fillId="6" borderId="0" applyNumberFormat="false" applyBorder="false" applyAlignment="false" applyProtection="false">
      <alignment vertical="center"/>
    </xf>
    <xf numFmtId="0" fontId="0" fillId="0" borderId="0"/>
    <xf numFmtId="0" fontId="12" fillId="4"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0" fillId="0" borderId="0"/>
    <xf numFmtId="0" fontId="15" fillId="16"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26" fillId="0" borderId="0" applyNumberFormat="false" applyFill="false" applyBorder="false" applyAlignment="false" applyProtection="false">
      <alignment vertical="center"/>
    </xf>
    <xf numFmtId="0" fontId="12" fillId="20"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0" fillId="0" borderId="0"/>
    <xf numFmtId="0" fontId="0" fillId="0" borderId="0"/>
    <xf numFmtId="0" fontId="0" fillId="0" borderId="0"/>
    <xf numFmtId="0" fontId="21" fillId="0" borderId="7" applyNumberFormat="false" applyFill="false" applyAlignment="false" applyProtection="false">
      <alignment vertical="center"/>
    </xf>
    <xf numFmtId="0" fontId="28" fillId="24" borderId="10" applyNumberFormat="false" applyAlignment="false" applyProtection="false">
      <alignment vertical="center"/>
    </xf>
    <xf numFmtId="0" fontId="0" fillId="0" borderId="0"/>
    <xf numFmtId="0" fontId="12" fillId="12"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15" fillId="15"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0" fillId="0" borderId="0"/>
    <xf numFmtId="0" fontId="15" fillId="16"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15" fillId="10"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28" fillId="24" borderId="10" applyNumberFormat="false" applyAlignment="false" applyProtection="false">
      <alignment vertical="center"/>
    </xf>
    <xf numFmtId="0" fontId="15" fillId="16"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21" fillId="0" borderId="7" applyNumberFormat="false" applyFill="false" applyAlignment="false" applyProtection="false">
      <alignment vertical="center"/>
    </xf>
    <xf numFmtId="0" fontId="19" fillId="11" borderId="6" applyNumberFormat="false" applyAlignment="false" applyProtection="false">
      <alignment vertical="center"/>
    </xf>
    <xf numFmtId="0" fontId="19" fillId="11" borderId="6" applyNumberFormat="false" applyAlignment="false" applyProtection="false">
      <alignment vertical="center"/>
    </xf>
    <xf numFmtId="0" fontId="18" fillId="0" borderId="5" applyNumberFormat="false" applyFill="false" applyAlignment="false" applyProtection="false">
      <alignment vertical="center"/>
    </xf>
    <xf numFmtId="0" fontId="21" fillId="0" borderId="7" applyNumberFormat="false" applyFill="false" applyAlignment="false" applyProtection="false">
      <alignment vertical="center"/>
    </xf>
    <xf numFmtId="0" fontId="15" fillId="16"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28" fillId="24" borderId="10" applyNumberFormat="false" applyAlignment="false" applyProtection="false">
      <alignment vertical="center"/>
    </xf>
    <xf numFmtId="0" fontId="14" fillId="6"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19" fillId="11" borderId="6" applyNumberFormat="false" applyAlignment="false" applyProtection="false">
      <alignment vertical="center"/>
    </xf>
    <xf numFmtId="0" fontId="15" fillId="16" borderId="0" applyNumberFormat="false" applyBorder="false" applyAlignment="false" applyProtection="false">
      <alignment vertical="center"/>
    </xf>
    <xf numFmtId="0" fontId="28" fillId="24" borderId="10" applyNumberFormat="false" applyAlignment="false" applyProtection="false">
      <alignment vertical="center"/>
    </xf>
    <xf numFmtId="0" fontId="28" fillId="24" borderId="10" applyNumberFormat="false" applyAlignment="false" applyProtection="false">
      <alignment vertical="center"/>
    </xf>
    <xf numFmtId="0" fontId="12" fillId="12"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15" fillId="13"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23" fillId="13"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23" fillId="13"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15" fillId="16"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0" fillId="0" borderId="0"/>
    <xf numFmtId="0" fontId="12" fillId="8"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27" fillId="23" borderId="10" applyNumberFormat="false" applyAlignment="false" applyProtection="false">
      <alignment vertical="center"/>
    </xf>
    <xf numFmtId="0" fontId="27" fillId="23" borderId="10" applyNumberFormat="false" applyAlignment="false" applyProtection="false">
      <alignment vertical="center"/>
    </xf>
    <xf numFmtId="0" fontId="12" fillId="18" borderId="0" applyNumberFormat="false" applyBorder="false" applyAlignment="false" applyProtection="false">
      <alignment vertical="center"/>
    </xf>
    <xf numFmtId="0" fontId="19" fillId="11" borderId="6" applyNumberFormat="false" applyAlignment="false" applyProtection="false">
      <alignment vertical="center"/>
    </xf>
    <xf numFmtId="0" fontId="23" fillId="13" borderId="0" applyNumberFormat="false" applyBorder="false" applyAlignment="false" applyProtection="false">
      <alignment vertical="center"/>
    </xf>
    <xf numFmtId="0" fontId="23" fillId="13"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28" fillId="24" borderId="10" applyNumberFormat="false" applyAlignment="false" applyProtection="false">
      <alignment vertical="center"/>
    </xf>
    <xf numFmtId="0" fontId="26" fillId="0" borderId="0" applyNumberFormat="false" applyFill="false" applyBorder="false" applyAlignment="false" applyProtection="false">
      <alignment vertical="center"/>
    </xf>
    <xf numFmtId="0" fontId="12" fillId="18"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28" fillId="24" borderId="10" applyNumberFormat="false" applyAlignment="false" applyProtection="false">
      <alignment vertical="center"/>
    </xf>
    <xf numFmtId="0" fontId="28" fillId="24" borderId="10" applyNumberFormat="false" applyAlignment="false" applyProtection="false">
      <alignment vertical="center"/>
    </xf>
    <xf numFmtId="0" fontId="15" fillId="16" borderId="0" applyNumberFormat="false" applyBorder="false" applyAlignment="false" applyProtection="false">
      <alignment vertical="center"/>
    </xf>
    <xf numFmtId="0" fontId="21" fillId="0" borderId="7" applyNumberFormat="false" applyFill="false" applyAlignment="false" applyProtection="false">
      <alignment vertical="center"/>
    </xf>
    <xf numFmtId="0" fontId="28" fillId="24" borderId="10" applyNumberFormat="false" applyAlignment="false" applyProtection="false">
      <alignment vertical="center"/>
    </xf>
    <xf numFmtId="0" fontId="0" fillId="5" borderId="3" applyNumberFormat="false" applyFont="false" applyAlignment="false" applyProtection="false">
      <alignment vertical="center"/>
    </xf>
    <xf numFmtId="0" fontId="12" fillId="19"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13" fillId="0" borderId="2" applyNumberFormat="false" applyFill="false" applyAlignment="false" applyProtection="false">
      <alignment vertical="center"/>
    </xf>
    <xf numFmtId="0" fontId="15" fillId="24"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0" fillId="0" borderId="0"/>
    <xf numFmtId="0" fontId="0" fillId="0" borderId="0"/>
    <xf numFmtId="0" fontId="12" fillId="4"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50" fillId="50" borderId="14" applyNumberFormat="false" applyAlignment="false" applyProtection="false">
      <alignment vertical="center"/>
    </xf>
    <xf numFmtId="0" fontId="15" fillId="24"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4" fillId="6"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23" fillId="13"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0" fillId="0" borderId="0"/>
    <xf numFmtId="0" fontId="12" fillId="25"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15" fillId="21" borderId="0" applyNumberFormat="false" applyBorder="false" applyAlignment="false" applyProtection="false">
      <alignment vertical="center"/>
    </xf>
    <xf numFmtId="0" fontId="15" fillId="23"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0" fillId="5" borderId="3" applyNumberFormat="false" applyFont="false" applyAlignment="false" applyProtection="false">
      <alignment vertical="center"/>
    </xf>
    <xf numFmtId="0" fontId="16" fillId="0" borderId="4" applyNumberFormat="false" applyFill="false" applyAlignment="false" applyProtection="false">
      <alignment vertical="center"/>
    </xf>
    <xf numFmtId="0" fontId="0" fillId="5" borderId="3" applyNumberFormat="false" applyFont="false" applyAlignment="false" applyProtection="false">
      <alignment vertical="center"/>
    </xf>
    <xf numFmtId="0" fontId="12" fillId="20" borderId="0" applyNumberFormat="false" applyBorder="false" applyAlignment="false" applyProtection="false">
      <alignment vertical="center"/>
    </xf>
    <xf numFmtId="0" fontId="29" fillId="57"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5" fillId="7"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27" fillId="23" borderId="10" applyNumberFormat="false" applyAlignment="false" applyProtection="false">
      <alignment vertical="center"/>
    </xf>
    <xf numFmtId="0" fontId="0" fillId="0" borderId="0"/>
    <xf numFmtId="0" fontId="12" fillId="4"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0" fillId="0" borderId="0"/>
    <xf numFmtId="0" fontId="15" fillId="6"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24" fillId="0" borderId="8" applyNumberFormat="false" applyFill="false" applyAlignment="false" applyProtection="false">
      <alignment vertical="center"/>
    </xf>
    <xf numFmtId="0" fontId="24" fillId="0" borderId="8" applyNumberFormat="false" applyFill="false" applyAlignment="false" applyProtection="false">
      <alignment vertical="center"/>
    </xf>
    <xf numFmtId="0" fontId="14" fillId="6"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19" fillId="11" borderId="6" applyNumberFormat="false" applyAlignment="false" applyProtection="false">
      <alignment vertical="center"/>
    </xf>
    <xf numFmtId="0" fontId="23" fillId="13" borderId="0" applyNumberFormat="false" applyBorder="false" applyAlignment="false" applyProtection="false">
      <alignment vertical="center"/>
    </xf>
    <xf numFmtId="0" fontId="15" fillId="15"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0" fillId="0" borderId="0"/>
    <xf numFmtId="0" fontId="12" fillId="8"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27" fillId="23" borderId="10" applyNumberFormat="false" applyAlignment="false" applyProtection="false">
      <alignment vertical="center"/>
    </xf>
    <xf numFmtId="0" fontId="24" fillId="0" borderId="8" applyNumberFormat="false" applyFill="false" applyAlignment="false" applyProtection="false">
      <alignment vertical="center"/>
    </xf>
    <xf numFmtId="0" fontId="45" fillId="45"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0" fillId="0" borderId="0"/>
    <xf numFmtId="0" fontId="12" fillId="25"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15" fillId="21" borderId="0" applyNumberFormat="false" applyBorder="false" applyAlignment="false" applyProtection="false">
      <alignment vertical="center"/>
    </xf>
    <xf numFmtId="0" fontId="0" fillId="0" borderId="0"/>
    <xf numFmtId="0" fontId="0" fillId="0" borderId="0"/>
    <xf numFmtId="0" fontId="0" fillId="0" borderId="0"/>
    <xf numFmtId="0" fontId="15" fillId="6"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27" fillId="23" borderId="10" applyNumberFormat="false" applyAlignment="false" applyProtection="false">
      <alignment vertical="center"/>
    </xf>
    <xf numFmtId="0" fontId="15" fillId="14"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21" fillId="0" borderId="7" applyNumberFormat="false" applyFill="false" applyAlignment="false" applyProtection="false">
      <alignment vertical="center"/>
    </xf>
    <xf numFmtId="0" fontId="28" fillId="24" borderId="10" applyNumberFormat="false" applyAlignment="false" applyProtection="false">
      <alignment vertical="center"/>
    </xf>
    <xf numFmtId="0" fontId="15" fillId="16"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25" fillId="23" borderId="9" applyNumberFormat="false" applyAlignment="false" applyProtection="false">
      <alignment vertical="center"/>
    </xf>
    <xf numFmtId="0" fontId="0" fillId="0" borderId="0"/>
    <xf numFmtId="0" fontId="12" fillId="17"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26" fillId="0" borderId="0" applyNumberFormat="false" applyFill="false" applyBorder="false" applyAlignment="false" applyProtection="false">
      <alignment vertical="center"/>
    </xf>
    <xf numFmtId="0" fontId="32" fillId="44"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24" fillId="0" borderId="8" applyNumberFormat="false" applyFill="false" applyAlignment="false" applyProtection="false">
      <alignment vertical="center"/>
    </xf>
    <xf numFmtId="0" fontId="12" fillId="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32" fillId="43" borderId="0" applyNumberFormat="false" applyBorder="false" applyAlignment="false" applyProtection="false">
      <alignment vertical="center"/>
    </xf>
    <xf numFmtId="0" fontId="32" fillId="49"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29" fillId="51"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32" fillId="53" borderId="0" applyNumberFormat="false" applyBorder="false" applyAlignment="false" applyProtection="false">
      <alignment vertical="center"/>
    </xf>
    <xf numFmtId="42" fontId="37" fillId="0" borderId="0" applyFont="false" applyFill="false" applyBorder="false" applyAlignment="false" applyProtection="false">
      <alignment vertical="center"/>
    </xf>
    <xf numFmtId="0" fontId="12" fillId="22"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0" fillId="0" borderId="0"/>
    <xf numFmtId="0" fontId="15" fillId="16"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22" fillId="0" borderId="0" applyNumberFormat="false" applyFill="false" applyBorder="false" applyAlignment="false" applyProtection="false">
      <alignment vertical="center"/>
    </xf>
    <xf numFmtId="0" fontId="16" fillId="0" borderId="4" applyNumberFormat="false" applyFill="false" applyAlignment="false" applyProtection="false">
      <alignment vertical="center"/>
    </xf>
    <xf numFmtId="0" fontId="12" fillId="12"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29" fillId="42" borderId="0" applyNumberFormat="false" applyBorder="false" applyAlignment="false" applyProtection="false">
      <alignment vertical="center"/>
    </xf>
    <xf numFmtId="0" fontId="19" fillId="11" borderId="6" applyNumberFormat="false" applyAlignment="false" applyProtection="false">
      <alignment vertical="center"/>
    </xf>
    <xf numFmtId="0" fontId="12" fillId="8"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0" fillId="0" borderId="0"/>
    <xf numFmtId="0" fontId="15" fillId="7" borderId="0" applyNumberFormat="false" applyBorder="false" applyAlignment="false" applyProtection="false">
      <alignment vertical="center"/>
    </xf>
    <xf numFmtId="0" fontId="44" fillId="37" borderId="16" applyNumberFormat="false" applyAlignment="false" applyProtection="false">
      <alignment vertical="center"/>
    </xf>
    <xf numFmtId="0" fontId="12" fillId="22" borderId="0" applyNumberFormat="false" applyBorder="false" applyAlignment="false" applyProtection="false">
      <alignment vertical="center"/>
    </xf>
    <xf numFmtId="0" fontId="0" fillId="0" borderId="0"/>
    <xf numFmtId="0" fontId="0" fillId="0" borderId="0"/>
    <xf numFmtId="0" fontId="12" fillId="12" borderId="0" applyNumberFormat="false" applyBorder="false" applyAlignment="false" applyProtection="false">
      <alignment vertical="center"/>
    </xf>
    <xf numFmtId="0" fontId="28" fillId="24" borderId="10" applyNumberFormat="false" applyAlignment="false" applyProtection="false">
      <alignment vertical="center"/>
    </xf>
    <xf numFmtId="0" fontId="43" fillId="0" borderId="15" applyNumberFormat="false" applyFill="false" applyAlignment="false" applyProtection="false">
      <alignment vertical="center"/>
    </xf>
    <xf numFmtId="0" fontId="12" fillId="22"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9" fontId="42" fillId="0" borderId="0" applyFont="false" applyFill="false" applyBorder="false" applyAlignment="false" applyProtection="false">
      <alignment vertical="center"/>
    </xf>
    <xf numFmtId="0" fontId="12" fillId="12"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32" fillId="54"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43" fontId="37" fillId="0" borderId="0" applyFont="false" applyFill="false" applyBorder="false" applyAlignment="false" applyProtection="false">
      <alignment vertical="center"/>
    </xf>
    <xf numFmtId="0" fontId="16" fillId="0" borderId="0" applyNumberFormat="false" applyFill="false" applyBorder="false" applyAlignment="false" applyProtection="false">
      <alignment vertical="center"/>
    </xf>
    <xf numFmtId="0" fontId="12" fillId="22" borderId="0" applyNumberFormat="false" applyBorder="false" applyAlignment="false" applyProtection="false">
      <alignment vertical="center"/>
    </xf>
    <xf numFmtId="0" fontId="29" fillId="41" borderId="0" applyNumberFormat="false" applyBorder="false" applyAlignment="false" applyProtection="false">
      <alignment vertical="center"/>
    </xf>
    <xf numFmtId="0" fontId="27" fillId="23" borderId="10" applyNumberFormat="false" applyAlignment="false" applyProtection="false">
      <alignment vertical="center"/>
    </xf>
    <xf numFmtId="0" fontId="37" fillId="56" borderId="18" applyNumberFormat="false" applyFont="false" applyAlignment="false" applyProtection="false">
      <alignment vertical="center"/>
    </xf>
    <xf numFmtId="0" fontId="12" fillId="22"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25" fillId="23" borderId="9" applyNumberFormat="false" applyAlignment="false" applyProtection="false">
      <alignment vertical="center"/>
    </xf>
    <xf numFmtId="0" fontId="16" fillId="0" borderId="0" applyNumberFormat="false" applyFill="false" applyBorder="false" applyAlignment="false" applyProtection="false">
      <alignment vertical="center"/>
    </xf>
    <xf numFmtId="0" fontId="15" fillId="7"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25" fillId="23" borderId="9" applyNumberFormat="false" applyAlignment="false" applyProtection="false">
      <alignment vertical="center"/>
    </xf>
    <xf numFmtId="0" fontId="20" fillId="15" borderId="0" applyNumberFormat="false" applyBorder="false" applyAlignment="false" applyProtection="false">
      <alignment vertical="center"/>
    </xf>
    <xf numFmtId="0" fontId="46" fillId="0" borderId="0" applyNumberFormat="false" applyFill="false" applyBorder="false" applyAlignment="false" applyProtection="false">
      <alignment vertical="center"/>
    </xf>
    <xf numFmtId="0" fontId="15" fillId="16"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0" fillId="0" borderId="0"/>
    <xf numFmtId="0" fontId="32" fillId="40"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5" fillId="21" borderId="0" applyNumberFormat="false" applyBorder="false" applyAlignment="false" applyProtection="false">
      <alignment vertical="center"/>
    </xf>
    <xf numFmtId="0" fontId="41" fillId="0" borderId="11" applyNumberFormat="false" applyFill="false" applyAlignment="false" applyProtection="false">
      <alignment vertical="center"/>
    </xf>
    <xf numFmtId="0" fontId="12" fillId="22"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25" fillId="23" borderId="9" applyNumberFormat="false" applyAlignment="false" applyProtection="false">
      <alignment vertical="center"/>
    </xf>
    <xf numFmtId="0" fontId="15" fillId="10" borderId="0" applyNumberFormat="false" applyBorder="false" applyAlignment="false" applyProtection="false">
      <alignment vertical="center"/>
    </xf>
    <xf numFmtId="0" fontId="40" fillId="0" borderId="0" applyNumberFormat="false" applyFill="false" applyBorder="false" applyAlignment="false" applyProtection="false">
      <alignment vertical="center"/>
    </xf>
    <xf numFmtId="0" fontId="12" fillId="19"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19" fillId="11" borderId="6" applyNumberFormat="false" applyAlignment="false" applyProtection="false">
      <alignment vertical="center"/>
    </xf>
    <xf numFmtId="0" fontId="18" fillId="0" borderId="5" applyNumberFormat="false" applyFill="false" applyAlignment="false" applyProtection="false">
      <alignment vertical="center"/>
    </xf>
    <xf numFmtId="0" fontId="12" fillId="20"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0" fillId="0" borderId="0"/>
    <xf numFmtId="0" fontId="26" fillId="0" borderId="0" applyNumberFormat="false" applyFill="false" applyBorder="false" applyAlignment="false" applyProtection="false">
      <alignment vertical="center"/>
    </xf>
    <xf numFmtId="0" fontId="26" fillId="0" borderId="0" applyNumberFormat="false" applyFill="false" applyBorder="false" applyAlignment="false" applyProtection="false">
      <alignment vertical="center"/>
    </xf>
    <xf numFmtId="0" fontId="15" fillId="16"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21" fillId="0" borderId="7" applyNumberFormat="false" applyFill="false" applyAlignment="false" applyProtection="false">
      <alignment vertical="center"/>
    </xf>
    <xf numFmtId="0" fontId="12" fillId="22"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32" fillId="38"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15" fillId="16" borderId="0" applyNumberFormat="false" applyBorder="false" applyAlignment="false" applyProtection="false">
      <alignment vertical="center"/>
    </xf>
    <xf numFmtId="44" fontId="37" fillId="0" borderId="0" applyFont="false" applyFill="false" applyBorder="false" applyAlignment="false" applyProtection="false">
      <alignment vertical="center"/>
    </xf>
    <xf numFmtId="0" fontId="48" fillId="0" borderId="0" applyNumberFormat="false" applyFill="false" applyBorder="false" applyAlignment="false" applyProtection="false"/>
    <xf numFmtId="0" fontId="39" fillId="37" borderId="14" applyNumberFormat="false" applyAlignment="false" applyProtection="false">
      <alignment vertical="center"/>
    </xf>
    <xf numFmtId="0" fontId="15" fillId="21" borderId="0" applyNumberFormat="false" applyBorder="false" applyAlignment="false" applyProtection="false">
      <alignment vertical="center"/>
    </xf>
    <xf numFmtId="0" fontId="27" fillId="23" borderId="10" applyNumberFormat="false" applyAlignment="false" applyProtection="false">
      <alignment vertical="center"/>
    </xf>
    <xf numFmtId="0" fontId="27" fillId="23" borderId="10" applyNumberFormat="false" applyAlignment="false" applyProtection="false">
      <alignment vertical="center"/>
    </xf>
    <xf numFmtId="0" fontId="33" fillId="0" borderId="13" applyNumberFormat="false" applyFill="false" applyAlignment="false" applyProtection="false">
      <alignment vertical="center"/>
    </xf>
    <xf numFmtId="0" fontId="18" fillId="0" borderId="5" applyNumberFormat="false" applyFill="false" applyAlignment="false" applyProtection="false">
      <alignment vertical="center"/>
    </xf>
    <xf numFmtId="0" fontId="12" fillId="12" borderId="0" applyNumberFormat="false" applyBorder="false" applyAlignment="false" applyProtection="false">
      <alignment vertical="center"/>
    </xf>
    <xf numFmtId="0" fontId="51" fillId="0" borderId="0" applyNumberFormat="false" applyFill="false" applyBorder="false" applyAlignment="false" applyProtection="false">
      <alignment vertical="center"/>
    </xf>
    <xf numFmtId="0" fontId="12" fillId="12" borderId="0" applyNumberFormat="false" applyBorder="false" applyAlignment="false" applyProtection="false">
      <alignment vertical="center"/>
    </xf>
    <xf numFmtId="0" fontId="25" fillId="23" borderId="9" applyNumberFormat="false" applyAlignment="false" applyProtection="false">
      <alignment vertical="center"/>
    </xf>
    <xf numFmtId="0" fontId="15" fillId="7"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41" fontId="37" fillId="0" borderId="0" applyFont="false" applyFill="false" applyBorder="false" applyAlignment="false" applyProtection="false">
      <alignment vertical="center"/>
    </xf>
    <xf numFmtId="0" fontId="15" fillId="7"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2" fillId="19"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36" fillId="33" borderId="12" applyNumberFormat="false" applyAlignment="false" applyProtection="false">
      <alignment vertical="center"/>
    </xf>
    <xf numFmtId="0" fontId="0" fillId="0" borderId="0"/>
    <xf numFmtId="0" fontId="49" fillId="0" borderId="17" applyNumberFormat="false" applyFill="false" applyAlignment="false" applyProtection="false">
      <alignment vertical="center"/>
    </xf>
    <xf numFmtId="0" fontId="23" fillId="13" borderId="0" applyNumberFormat="false" applyBorder="false" applyAlignment="false" applyProtection="false">
      <alignment vertical="center"/>
    </xf>
    <xf numFmtId="0" fontId="19" fillId="11" borderId="6" applyNumberFormat="false" applyAlignment="false" applyProtection="false">
      <alignment vertical="center"/>
    </xf>
    <xf numFmtId="0" fontId="12" fillId="18"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27" fillId="23" borderId="10" applyNumberFormat="false" applyAlignment="false" applyProtection="false">
      <alignment vertical="center"/>
    </xf>
    <xf numFmtId="0" fontId="0" fillId="0" borderId="0" applyProtection="false"/>
    <xf numFmtId="0" fontId="23" fillId="13"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29" fillId="46" borderId="0" applyNumberFormat="false" applyBorder="false" applyAlignment="false" applyProtection="false">
      <alignment vertical="center"/>
    </xf>
    <xf numFmtId="0" fontId="27" fillId="23" borderId="10" applyNumberFormat="false" applyAlignment="false" applyProtection="false">
      <alignment vertical="center"/>
    </xf>
    <xf numFmtId="0" fontId="0" fillId="0" borderId="0"/>
    <xf numFmtId="0" fontId="27" fillId="23" borderId="10" applyNumberFormat="false" applyAlignment="false" applyProtection="false">
      <alignment vertical="center"/>
    </xf>
    <xf numFmtId="0" fontId="0" fillId="0" borderId="0">
      <alignment vertical="center"/>
    </xf>
    <xf numFmtId="0" fontId="0" fillId="0" borderId="0"/>
    <xf numFmtId="0" fontId="15" fillId="14"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32" fillId="32"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12" fillId="12"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12" fillId="18"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34" fillId="30"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18" fillId="0" borderId="5" applyNumberFormat="false" applyFill="false" applyAlignment="false" applyProtection="false">
      <alignment vertical="center"/>
    </xf>
    <xf numFmtId="0" fontId="18" fillId="0" borderId="5" applyNumberFormat="false" applyFill="false" applyAlignment="false" applyProtection="false">
      <alignment vertical="center"/>
    </xf>
    <xf numFmtId="0" fontId="13" fillId="0" borderId="2" applyNumberFormat="false" applyFill="false" applyAlignment="false" applyProtection="false">
      <alignment vertical="center"/>
    </xf>
    <xf numFmtId="0" fontId="18" fillId="0" borderId="5" applyNumberFormat="false" applyFill="false" applyAlignment="false" applyProtection="false">
      <alignment vertical="center"/>
    </xf>
    <xf numFmtId="0" fontId="24" fillId="0" borderId="8"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22" fillId="0" borderId="0" applyNumberFormat="false" applyFill="false" applyBorder="false" applyAlignment="false" applyProtection="false">
      <alignment vertical="center"/>
    </xf>
    <xf numFmtId="0" fontId="15" fillId="16"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12" fillId="8" borderId="0" applyNumberFormat="false" applyBorder="false" applyAlignment="false" applyProtection="false">
      <alignment vertical="center"/>
    </xf>
    <xf numFmtId="0" fontId="12" fillId="11" borderId="0" applyNumberFormat="false" applyBorder="false" applyAlignment="false" applyProtection="false">
      <alignment vertical="center"/>
    </xf>
    <xf numFmtId="0" fontId="29" fillId="48"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38" fillId="36"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29" fillId="47" borderId="0" applyNumberFormat="false" applyBorder="false" applyAlignment="false" applyProtection="false">
      <alignment vertical="center"/>
    </xf>
    <xf numFmtId="0" fontId="32" fillId="35"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21" fillId="0" borderId="7" applyNumberFormat="false" applyFill="false" applyAlignment="false" applyProtection="false">
      <alignment vertical="center"/>
    </xf>
    <xf numFmtId="0" fontId="21" fillId="0" borderId="7" applyNumberFormat="false" applyFill="false" applyAlignment="false" applyProtection="false">
      <alignment vertical="center"/>
    </xf>
    <xf numFmtId="0" fontId="12" fillId="19" borderId="0" applyNumberFormat="false" applyBorder="false" applyAlignment="false" applyProtection="false">
      <alignment vertical="center"/>
    </xf>
    <xf numFmtId="0" fontId="32" fillId="28"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5" fillId="6"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7" fillId="23" borderId="10" applyNumberFormat="false" applyAlignment="false" applyProtection="false">
      <alignment vertical="center"/>
    </xf>
    <xf numFmtId="0" fontId="15" fillId="21"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23" fillId="13"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2" fillId="25"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29" fillId="27" borderId="0" applyNumberFormat="false" applyBorder="false" applyAlignment="false" applyProtection="false">
      <alignment vertical="center"/>
    </xf>
    <xf numFmtId="0" fontId="18" fillId="0" borderId="5" applyNumberFormat="false" applyFill="false" applyAlignment="false" applyProtection="false">
      <alignment vertical="center"/>
    </xf>
    <xf numFmtId="0" fontId="19" fillId="11" borderId="6" applyNumberFormat="false" applyAlignment="false" applyProtection="false">
      <alignment vertical="center"/>
    </xf>
    <xf numFmtId="0" fontId="12" fillId="18"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0" fillId="0" borderId="0"/>
    <xf numFmtId="0" fontId="0" fillId="0" borderId="0"/>
    <xf numFmtId="0" fontId="12" fillId="12" borderId="0" applyNumberFormat="false" applyBorder="false" applyAlignment="false" applyProtection="false">
      <alignment vertical="center"/>
    </xf>
    <xf numFmtId="0" fontId="27" fillId="23" borderId="10" applyNumberFormat="false" applyAlignment="false" applyProtection="false">
      <alignment vertical="center"/>
    </xf>
    <xf numFmtId="0" fontId="27" fillId="23" borderId="10" applyNumberFormat="false" applyAlignment="false" applyProtection="false">
      <alignment vertical="center"/>
    </xf>
    <xf numFmtId="0" fontId="15" fillId="21"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0" fillId="0" borderId="0"/>
    <xf numFmtId="0" fontId="0" fillId="0" borderId="0"/>
    <xf numFmtId="0" fontId="21" fillId="0" borderId="7" applyNumberFormat="false" applyFill="false" applyAlignment="false" applyProtection="false">
      <alignment vertical="center"/>
    </xf>
    <xf numFmtId="0" fontId="30" fillId="0" borderId="11" applyNumberFormat="false" applyFill="false" applyAlignment="false" applyProtection="false">
      <alignment vertical="center"/>
    </xf>
    <xf numFmtId="0" fontId="15" fillId="13"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24" fillId="0" borderId="8" applyNumberFormat="false" applyFill="false" applyAlignment="false" applyProtection="false">
      <alignment vertical="center"/>
    </xf>
    <xf numFmtId="0" fontId="15" fillId="16" borderId="0" applyNumberFormat="false" applyBorder="false" applyAlignment="false" applyProtection="false">
      <alignment vertical="center"/>
    </xf>
    <xf numFmtId="0" fontId="21" fillId="0" borderId="7" applyNumberFormat="false" applyFill="false" applyAlignment="false" applyProtection="false">
      <alignment vertical="center"/>
    </xf>
    <xf numFmtId="0" fontId="21" fillId="0" borderId="7" applyNumberFormat="false" applyFill="false" applyAlignment="false" applyProtection="false">
      <alignment vertical="center"/>
    </xf>
    <xf numFmtId="0" fontId="12" fillId="17"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12" fillId="12"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6" fillId="0" borderId="4" applyNumberFormat="false" applyFill="false" applyAlignment="false" applyProtection="false">
      <alignment vertical="center"/>
    </xf>
    <xf numFmtId="0" fontId="16" fillId="0" borderId="4" applyNumberFormat="false" applyFill="false" applyAlignment="false" applyProtection="false">
      <alignment vertical="center"/>
    </xf>
    <xf numFmtId="0" fontId="21" fillId="0" borderId="7" applyNumberFormat="false" applyFill="false" applyAlignment="false" applyProtection="false">
      <alignment vertical="center"/>
    </xf>
    <xf numFmtId="0" fontId="15" fillId="16" borderId="0" applyNumberFormat="false" applyBorder="false" applyAlignment="false" applyProtection="false">
      <alignment vertical="center"/>
    </xf>
    <xf numFmtId="0" fontId="28" fillId="24" borderId="10" applyNumberFormat="false" applyAlignment="false" applyProtection="false">
      <alignment vertical="center"/>
    </xf>
    <xf numFmtId="0" fontId="12" fillId="9" borderId="0" applyNumberFormat="false" applyBorder="false" applyAlignment="false" applyProtection="false">
      <alignment vertical="center"/>
    </xf>
    <xf numFmtId="0" fontId="0" fillId="0" borderId="0"/>
    <xf numFmtId="0" fontId="12" fillId="9"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24" fillId="0" borderId="8" applyNumberFormat="false" applyFill="false" applyAlignment="false" applyProtection="false">
      <alignment vertical="center"/>
    </xf>
    <xf numFmtId="0" fontId="24" fillId="0" borderId="8" applyNumberFormat="false" applyFill="false" applyAlignment="false" applyProtection="false">
      <alignment vertical="center"/>
    </xf>
    <xf numFmtId="0" fontId="12" fillId="20"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0" fillId="0" borderId="0"/>
    <xf numFmtId="0" fontId="20" fillId="15"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25" fillId="23" borderId="9" applyNumberFormat="false" applyAlignment="false" applyProtection="false">
      <alignment vertical="center"/>
    </xf>
    <xf numFmtId="0" fontId="25" fillId="23" borderId="9" applyNumberFormat="false" applyAlignment="false" applyProtection="false">
      <alignment vertical="center"/>
    </xf>
    <xf numFmtId="0" fontId="16" fillId="0" borderId="0" applyNumberFormat="false" applyFill="false" applyBorder="false" applyAlignment="false" applyProtection="false">
      <alignment vertical="center"/>
    </xf>
    <xf numFmtId="0" fontId="16" fillId="0" borderId="0" applyNumberFormat="false" applyFill="false" applyBorder="false" applyAlignment="false" applyProtection="false">
      <alignment vertical="center"/>
    </xf>
    <xf numFmtId="0" fontId="12" fillId="25"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2" fillId="25"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0" fillId="0" borderId="0">
      <alignment vertical="center"/>
    </xf>
    <xf numFmtId="0" fontId="12" fillId="9" borderId="0" applyNumberFormat="false" applyBorder="false" applyAlignment="false" applyProtection="false">
      <alignment vertical="center"/>
    </xf>
    <xf numFmtId="0" fontId="23" fillId="13" borderId="0" applyNumberFormat="false" applyBorder="false" applyAlignment="false" applyProtection="false">
      <alignment vertical="center"/>
    </xf>
    <xf numFmtId="0" fontId="24" fillId="0" borderId="8" applyNumberFormat="false" applyFill="false" applyAlignment="false" applyProtection="false">
      <alignment vertical="center"/>
    </xf>
    <xf numFmtId="0" fontId="12" fillId="22" borderId="0" applyNumberFormat="false" applyBorder="false" applyAlignment="false" applyProtection="false">
      <alignment vertical="center"/>
    </xf>
    <xf numFmtId="0" fontId="0" fillId="0" borderId="0"/>
    <xf numFmtId="0" fontId="16" fillId="0" borderId="4" applyNumberFormat="false" applyFill="false" applyAlignment="false" applyProtection="false">
      <alignment vertical="center"/>
    </xf>
    <xf numFmtId="0" fontId="12" fillId="12"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15" fillId="16"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15" fillId="17"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28" fillId="24" borderId="10" applyNumberFormat="false" applyAlignment="false" applyProtection="false">
      <alignment vertical="center"/>
    </xf>
    <xf numFmtId="0" fontId="21" fillId="0" borderId="7" applyNumberFormat="false" applyFill="false" applyAlignment="false" applyProtection="false">
      <alignment vertical="center"/>
    </xf>
    <xf numFmtId="0" fontId="0" fillId="0" borderId="0"/>
    <xf numFmtId="0" fontId="0" fillId="0" borderId="0">
      <alignment vertical="center"/>
    </xf>
    <xf numFmtId="0" fontId="15" fillId="7"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27" fillId="23" borderId="10" applyNumberFormat="false" applyAlignment="false" applyProtection="false">
      <alignment vertical="center"/>
    </xf>
    <xf numFmtId="0" fontId="12" fillId="17"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0" fillId="0" borderId="0"/>
    <xf numFmtId="0" fontId="14" fillId="6"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0" fillId="0" borderId="0"/>
    <xf numFmtId="0" fontId="12" fillId="12"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8" fillId="0" borderId="5" applyNumberFormat="false" applyFill="false" applyAlignment="false" applyProtection="false">
      <alignment vertical="center"/>
    </xf>
    <xf numFmtId="0" fontId="15" fillId="13"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0" fillId="5" borderId="3" applyNumberFormat="false" applyFont="false" applyAlignment="false" applyProtection="false">
      <alignment vertical="center"/>
    </xf>
    <xf numFmtId="0" fontId="13" fillId="0" borderId="2" applyNumberFormat="false" applyFill="false" applyAlignment="false" applyProtection="false">
      <alignment vertical="center"/>
    </xf>
    <xf numFmtId="0" fontId="15" fillId="10"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0" fillId="0" borderId="0"/>
    <xf numFmtId="0" fontId="0" fillId="0" borderId="0"/>
    <xf numFmtId="0" fontId="15" fillId="6"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0" fillId="0" borderId="0"/>
    <xf numFmtId="0" fontId="24" fillId="0" borderId="8" applyNumberFormat="false" applyFill="false" applyAlignment="false" applyProtection="false">
      <alignment vertical="center"/>
    </xf>
    <xf numFmtId="0" fontId="24" fillId="0" borderId="8" applyNumberFormat="false" applyFill="false" applyAlignment="false" applyProtection="false">
      <alignment vertical="center"/>
    </xf>
    <xf numFmtId="0" fontId="12" fillId="9" borderId="0" applyNumberFormat="false" applyBorder="false" applyAlignment="false" applyProtection="false">
      <alignment vertical="center"/>
    </xf>
    <xf numFmtId="0" fontId="0" fillId="0" borderId="0"/>
    <xf numFmtId="0" fontId="12" fillId="12"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0" fillId="0" borderId="0"/>
    <xf numFmtId="0" fontId="0" fillId="0" borderId="0"/>
    <xf numFmtId="0" fontId="15" fillId="10"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23" fillId="13" borderId="0" applyNumberFormat="false" applyBorder="false" applyAlignment="false" applyProtection="false">
      <alignment vertical="center"/>
    </xf>
    <xf numFmtId="0" fontId="23" fillId="13"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0" fillId="0" borderId="0"/>
    <xf numFmtId="0" fontId="25" fillId="23" borderId="9" applyNumberFormat="false" applyAlignment="false" applyProtection="false">
      <alignment vertical="center"/>
    </xf>
    <xf numFmtId="0" fontId="25" fillId="23" borderId="9" applyNumberFormat="false" applyAlignment="false" applyProtection="false">
      <alignment vertical="center"/>
    </xf>
    <xf numFmtId="0" fontId="20" fillId="15"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23" fillId="13" borderId="0" applyNumberFormat="false" applyBorder="false" applyAlignment="false" applyProtection="false">
      <alignment vertical="center"/>
    </xf>
    <xf numFmtId="0" fontId="28" fillId="24" borderId="10" applyNumberFormat="false" applyAlignment="false" applyProtection="false">
      <alignment vertical="center"/>
    </xf>
    <xf numFmtId="0" fontId="15" fillId="17"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5" fillId="13"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3" borderId="10" applyNumberFormat="false" applyAlignment="false" applyProtection="false">
      <alignment vertical="center"/>
    </xf>
    <xf numFmtId="0" fontId="15" fillId="21"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0" fillId="0" borderId="0"/>
    <xf numFmtId="0" fontId="15" fillId="17"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0" fillId="0" borderId="0"/>
    <xf numFmtId="0" fontId="11" fillId="0" borderId="0"/>
    <xf numFmtId="0" fontId="0" fillId="0" borderId="0"/>
    <xf numFmtId="0" fontId="12" fillId="22"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0" fillId="0" borderId="0"/>
    <xf numFmtId="0" fontId="0" fillId="0" borderId="0"/>
    <xf numFmtId="0" fontId="15" fillId="6"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0" fillId="0" borderId="0"/>
    <xf numFmtId="0" fontId="12" fillId="25"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0" fillId="5" borderId="3" applyNumberFormat="false" applyFont="false" applyAlignment="false" applyProtection="false">
      <alignment vertical="center"/>
    </xf>
    <xf numFmtId="0" fontId="12" fillId="20"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27" fillId="23" borderId="10" applyNumberFormat="false" applyAlignment="false" applyProtection="false">
      <alignment vertical="center"/>
    </xf>
    <xf numFmtId="0" fontId="16" fillId="0" borderId="4" applyNumberFormat="false" applyFill="false" applyAlignment="false" applyProtection="false">
      <alignment vertical="center"/>
    </xf>
    <xf numFmtId="0" fontId="0" fillId="0" borderId="0"/>
    <xf numFmtId="0" fontId="18" fillId="0" borderId="5" applyNumberFormat="false" applyFill="false" applyAlignment="false" applyProtection="false">
      <alignment vertical="center"/>
    </xf>
    <xf numFmtId="0" fontId="18" fillId="0" borderId="5" applyNumberFormat="false" applyFill="false" applyAlignment="false" applyProtection="false">
      <alignment vertical="center"/>
    </xf>
    <xf numFmtId="0" fontId="15" fillId="13"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15" fillId="10"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20" fillId="15" borderId="0" applyNumberFormat="false" applyBorder="false" applyAlignment="false" applyProtection="false">
      <alignment vertical="center"/>
    </xf>
    <xf numFmtId="0" fontId="0" fillId="5" borderId="3" applyNumberFormat="false" applyFont="false" applyAlignment="false" applyProtection="false">
      <alignment vertical="center"/>
    </xf>
    <xf numFmtId="0" fontId="0" fillId="5" borderId="3" applyNumberFormat="false" applyFont="false" applyAlignment="false" applyProtection="false">
      <alignment vertical="center"/>
    </xf>
    <xf numFmtId="0" fontId="12" fillId="22"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24" fillId="0" borderId="8" applyNumberFormat="false" applyFill="false" applyAlignment="false" applyProtection="false">
      <alignment vertical="center"/>
    </xf>
    <xf numFmtId="0" fontId="15" fillId="17"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0" fillId="5" borderId="3" applyNumberFormat="false" applyFont="false" applyAlignment="false" applyProtection="false">
      <alignment vertical="center"/>
    </xf>
    <xf numFmtId="0" fontId="0" fillId="5" borderId="3" applyNumberFormat="false" applyFont="false" applyAlignment="false" applyProtection="false">
      <alignment vertical="center"/>
    </xf>
    <xf numFmtId="0" fontId="12" fillId="20" borderId="0" applyNumberFormat="false" applyBorder="false" applyAlignment="false" applyProtection="false">
      <alignment vertical="center"/>
    </xf>
    <xf numFmtId="0" fontId="25" fillId="23" borderId="9" applyNumberFormat="false" applyAlignment="false" applyProtection="false">
      <alignment vertical="center"/>
    </xf>
    <xf numFmtId="0" fontId="24" fillId="0" borderId="8" applyNumberFormat="false" applyFill="false" applyAlignment="false" applyProtection="false">
      <alignment vertical="center"/>
    </xf>
    <xf numFmtId="0" fontId="12" fillId="20"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0" fillId="5" borderId="3" applyNumberFormat="false" applyFont="false" applyAlignment="false" applyProtection="false">
      <alignment vertical="center"/>
    </xf>
    <xf numFmtId="0" fontId="15" fillId="19" borderId="0" applyNumberFormat="false" applyBorder="false" applyAlignment="false" applyProtection="false">
      <alignment vertical="center"/>
    </xf>
    <xf numFmtId="0" fontId="23" fillId="13"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12" fillId="18" borderId="0" applyNumberFormat="false" applyBorder="false" applyAlignment="false" applyProtection="false">
      <alignment vertical="center"/>
    </xf>
    <xf numFmtId="0" fontId="19" fillId="11" borderId="6" applyNumberFormat="false" applyAlignment="false" applyProtection="false">
      <alignment vertical="center"/>
    </xf>
    <xf numFmtId="0" fontId="23" fillId="13" borderId="0" applyNumberFormat="false" applyBorder="false" applyAlignment="false" applyProtection="false">
      <alignment vertical="center"/>
    </xf>
    <xf numFmtId="0" fontId="0" fillId="0" borderId="0"/>
    <xf numFmtId="0" fontId="25" fillId="23" borderId="9" applyNumberFormat="false" applyAlignment="false" applyProtection="false">
      <alignment vertical="center"/>
    </xf>
    <xf numFmtId="0" fontId="20" fillId="15"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0" fillId="0" borderId="0"/>
    <xf numFmtId="0" fontId="0" fillId="0" borderId="0"/>
    <xf numFmtId="0" fontId="15" fillId="10"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0" fillId="0" borderId="0"/>
    <xf numFmtId="0" fontId="0" fillId="0" borderId="0"/>
    <xf numFmtId="0" fontId="15" fillId="6"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24" fillId="0" borderId="8"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5" fillId="7"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21" fillId="0" borderId="7" applyNumberFormat="false" applyFill="false" applyAlignment="false" applyProtection="false">
      <alignment vertical="center"/>
    </xf>
    <xf numFmtId="0" fontId="12" fillId="4"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2" fillId="20"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0" fillId="0" borderId="0"/>
    <xf numFmtId="0" fontId="19" fillId="11" borderId="6" applyNumberFormat="false" applyAlignment="false" applyProtection="false">
      <alignment vertical="center"/>
    </xf>
    <xf numFmtId="0" fontId="23" fillId="13" borderId="0" applyNumberFormat="false" applyBorder="false" applyAlignment="false" applyProtection="false">
      <alignment vertical="center"/>
    </xf>
    <xf numFmtId="0" fontId="23" fillId="13"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12" fillId="18" borderId="0" applyNumberFormat="false" applyBorder="false" applyAlignment="false" applyProtection="false">
      <alignment vertical="center"/>
    </xf>
    <xf numFmtId="0" fontId="23" fillId="13"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15" fillId="17" borderId="0" applyNumberFormat="false" applyBorder="false" applyAlignment="false" applyProtection="false">
      <alignment vertical="center"/>
    </xf>
    <xf numFmtId="0" fontId="24" fillId="0" borderId="8" applyNumberFormat="false" applyFill="false" applyAlignment="false" applyProtection="false">
      <alignment vertical="center"/>
    </xf>
    <xf numFmtId="0" fontId="16" fillId="0" borderId="4" applyNumberFormat="false" applyFill="false" applyAlignment="false" applyProtection="false">
      <alignment vertical="center"/>
    </xf>
    <xf numFmtId="0" fontId="16" fillId="0" borderId="4" applyNumberFormat="false" applyFill="false" applyAlignment="false" applyProtection="false">
      <alignment vertical="center"/>
    </xf>
    <xf numFmtId="0" fontId="0" fillId="0" borderId="0"/>
    <xf numFmtId="0" fontId="0" fillId="0" borderId="0"/>
    <xf numFmtId="0" fontId="15" fillId="17"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22" fillId="0" borderId="0" applyNumberFormat="false" applyFill="false" applyBorder="false" applyAlignment="false" applyProtection="false">
      <alignment vertical="center"/>
    </xf>
    <xf numFmtId="0" fontId="15" fillId="16"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21" fillId="0" borderId="7" applyNumberFormat="false" applyFill="false" applyAlignment="false" applyProtection="false">
      <alignment vertical="center"/>
    </xf>
    <xf numFmtId="0" fontId="28" fillId="24" borderId="10" applyNumberFormat="false" applyAlignment="false" applyProtection="false">
      <alignment vertical="center"/>
    </xf>
    <xf numFmtId="0" fontId="16" fillId="0" borderId="4" applyNumberFormat="false" applyFill="false" applyAlignment="false" applyProtection="false">
      <alignment vertical="center"/>
    </xf>
    <xf numFmtId="0" fontId="12" fillId="12"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22" fillId="0" borderId="0" applyNumberFormat="false" applyFill="false" applyBorder="false" applyAlignment="false" applyProtection="false">
      <alignment vertical="center"/>
    </xf>
    <xf numFmtId="0" fontId="18" fillId="0" borderId="5" applyNumberFormat="false" applyFill="false" applyAlignment="false" applyProtection="false">
      <alignment vertical="center"/>
    </xf>
    <xf numFmtId="0" fontId="18" fillId="0" borderId="5" applyNumberFormat="false" applyFill="false" applyAlignment="false" applyProtection="false">
      <alignment vertical="center"/>
    </xf>
    <xf numFmtId="0" fontId="18" fillId="0" borderId="5" applyNumberFormat="false" applyFill="false" applyAlignment="false" applyProtection="false">
      <alignment vertical="center"/>
    </xf>
    <xf numFmtId="0" fontId="24" fillId="0" borderId="8" applyNumberFormat="false" applyFill="false" applyAlignment="false" applyProtection="false">
      <alignment vertical="center"/>
    </xf>
    <xf numFmtId="0" fontId="15" fillId="19" borderId="0" applyNumberFormat="false" applyBorder="false" applyAlignment="false" applyProtection="false">
      <alignment vertical="center"/>
    </xf>
    <xf numFmtId="0" fontId="0" fillId="0" borderId="0"/>
    <xf numFmtId="0" fontId="20" fillId="15"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25" fillId="23" borderId="9" applyNumberFormat="false" applyAlignment="false" applyProtection="false">
      <alignment vertical="center"/>
    </xf>
    <xf numFmtId="0" fontId="18" fillId="0" borderId="5"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19" fillId="11" borderId="6" applyNumberFormat="false" applyAlignment="false" applyProtection="false">
      <alignment vertical="center"/>
    </xf>
    <xf numFmtId="0" fontId="19" fillId="11" borderId="6" applyNumberFormat="false" applyAlignment="false" applyProtection="false">
      <alignment vertical="center"/>
    </xf>
    <xf numFmtId="0" fontId="22" fillId="0" borderId="0" applyNumberFormat="false" applyFill="false" applyBorder="false" applyAlignment="false" applyProtection="false">
      <alignment vertical="center"/>
    </xf>
    <xf numFmtId="0" fontId="19" fillId="11" borderId="6" applyNumberFormat="false" applyAlignment="false" applyProtection="false">
      <alignment vertical="center"/>
    </xf>
    <xf numFmtId="0" fontId="15" fillId="14" borderId="0" applyNumberFormat="false" applyBorder="false" applyAlignment="false" applyProtection="false">
      <alignment vertical="center"/>
    </xf>
    <xf numFmtId="0" fontId="18" fillId="0" borderId="5" applyNumberFormat="false" applyFill="false" applyAlignment="false" applyProtection="false">
      <alignment vertical="center"/>
    </xf>
    <xf numFmtId="0" fontId="18" fillId="0" borderId="5" applyNumberFormat="false" applyFill="false" applyAlignment="false" applyProtection="false">
      <alignment vertical="center"/>
    </xf>
    <xf numFmtId="0" fontId="24" fillId="0" borderId="8" applyNumberFormat="false" applyFill="false" applyAlignment="false" applyProtection="false">
      <alignment vertical="center"/>
    </xf>
    <xf numFmtId="0" fontId="18" fillId="0" borderId="5" applyNumberFormat="false" applyFill="false" applyAlignment="false" applyProtection="false">
      <alignment vertical="center"/>
    </xf>
    <xf numFmtId="0" fontId="12" fillId="12"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2" fillId="12"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9" fillId="11" borderId="6" applyNumberFormat="false" applyAlignment="false" applyProtection="false">
      <alignment vertical="center"/>
    </xf>
    <xf numFmtId="0" fontId="19" fillId="11" borderId="6" applyNumberFormat="false" applyAlignment="false" applyProtection="false">
      <alignment vertical="center"/>
    </xf>
    <xf numFmtId="0" fontId="18" fillId="0" borderId="5" applyNumberFormat="false" applyFill="false" applyAlignment="false" applyProtection="false">
      <alignment vertical="center"/>
    </xf>
    <xf numFmtId="0" fontId="14" fillId="6"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0" fillId="0" borderId="0"/>
    <xf numFmtId="0" fontId="15" fillId="6"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15" fillId="10"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0" fillId="0" borderId="0"/>
    <xf numFmtId="0" fontId="0" fillId="0" borderId="0"/>
    <xf numFmtId="0" fontId="17" fillId="0" borderId="0" applyNumberFormat="false" applyFill="false" applyBorder="false" applyAlignment="false" applyProtection="false">
      <alignment vertical="center"/>
    </xf>
    <xf numFmtId="0" fontId="0" fillId="0" borderId="0"/>
    <xf numFmtId="0" fontId="0" fillId="0" borderId="0"/>
    <xf numFmtId="0" fontId="15" fillId="6"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6" fillId="0" borderId="4" applyNumberFormat="false" applyFill="false" applyAlignment="false" applyProtection="false">
      <alignment vertical="center"/>
    </xf>
    <xf numFmtId="0" fontId="16" fillId="0" borderId="4" applyNumberFormat="false" applyFill="false" applyAlignment="false" applyProtection="false">
      <alignment vertical="center"/>
    </xf>
    <xf numFmtId="0" fontId="15" fillId="7"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0" fillId="5" borderId="3" applyNumberFormat="false" applyFont="false" applyAlignment="false" applyProtection="false">
      <alignment vertical="center"/>
    </xf>
    <xf numFmtId="0" fontId="15" fillId="16"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0" fillId="0" borderId="0"/>
    <xf numFmtId="0" fontId="0" fillId="0" borderId="0"/>
    <xf numFmtId="0" fontId="12" fillId="20"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0" fillId="5" borderId="3" applyNumberFormat="false" applyFont="false" applyAlignment="false" applyProtection="false">
      <alignment vertical="center"/>
    </xf>
    <xf numFmtId="0" fontId="13" fillId="0" borderId="2" applyNumberFormat="false" applyFill="false" applyAlignment="false" applyProtection="false">
      <alignment vertical="center"/>
    </xf>
    <xf numFmtId="0" fontId="13" fillId="0" borderId="2" applyNumberFormat="false" applyFill="false" applyAlignment="false" applyProtection="false">
      <alignment vertical="center"/>
    </xf>
    <xf numFmtId="0" fontId="12" fillId="4"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0" fillId="0" borderId="0"/>
    <xf numFmtId="0" fontId="12" fillId="4" borderId="0" applyNumberFormat="false" applyBorder="false" applyAlignment="false" applyProtection="false">
      <alignment vertical="center"/>
    </xf>
  </cellStyleXfs>
  <cellXfs count="85">
    <xf numFmtId="0" fontId="0" fillId="0" borderId="0" xfId="0"/>
    <xf numFmtId="0" fontId="1" fillId="0" borderId="0" xfId="0" applyFont="true" applyFill="true" applyBorder="true" applyAlignment="true">
      <alignment vertical="center" wrapText="true"/>
    </xf>
    <xf numFmtId="0" fontId="1" fillId="0" borderId="0" xfId="0" applyFont="true" applyFill="true" applyBorder="true" applyAlignment="true">
      <alignment horizontal="center" vertical="center" wrapText="true"/>
    </xf>
    <xf numFmtId="0" fontId="2" fillId="0" borderId="0" xfId="0" applyFont="true" applyFill="true" applyBorder="true" applyAlignment="true">
      <alignment vertical="center" wrapText="true"/>
    </xf>
    <xf numFmtId="0" fontId="3" fillId="0" borderId="0" xfId="0" applyFont="true" applyFill="true" applyBorder="true" applyAlignment="true">
      <alignment vertical="center" wrapText="true"/>
    </xf>
    <xf numFmtId="0" fontId="4" fillId="0" borderId="0" xfId="0" applyFont="true" applyFill="true" applyBorder="true" applyAlignment="true">
      <alignment vertical="center" wrapText="true"/>
    </xf>
    <xf numFmtId="0" fontId="4" fillId="2" borderId="0" xfId="0" applyFont="true" applyFill="true" applyBorder="true" applyAlignment="true">
      <alignment vertical="center" wrapText="true"/>
    </xf>
    <xf numFmtId="0" fontId="4" fillId="0" borderId="0" xfId="0" applyFont="true" applyAlignment="true">
      <alignment vertical="center" wrapText="true"/>
    </xf>
    <xf numFmtId="0" fontId="4" fillId="0" borderId="0" xfId="0" applyFont="true" applyFill="true" applyAlignment="true">
      <alignment vertical="center"/>
    </xf>
    <xf numFmtId="0" fontId="4" fillId="0" borderId="0" xfId="0" applyFont="true" applyFill="true" applyAlignment="true">
      <alignment vertical="center" wrapText="true"/>
    </xf>
    <xf numFmtId="0" fontId="3" fillId="0" borderId="0" xfId="0" applyFont="true" applyFill="true" applyAlignment="true">
      <alignment vertical="center" wrapText="true"/>
    </xf>
    <xf numFmtId="0" fontId="4" fillId="2" borderId="0" xfId="0" applyFont="true" applyFill="true" applyAlignment="true">
      <alignment vertical="center"/>
    </xf>
    <xf numFmtId="0" fontId="3" fillId="0" borderId="0" xfId="0" applyFont="true" applyFill="true" applyAlignment="true">
      <alignment vertical="center"/>
    </xf>
    <xf numFmtId="0" fontId="3" fillId="2" borderId="0" xfId="0" applyFont="true" applyFill="true" applyAlignment="true">
      <alignment vertical="center"/>
    </xf>
    <xf numFmtId="0" fontId="4" fillId="3" borderId="0" xfId="0" applyFont="true" applyFill="true" applyBorder="true" applyAlignment="true">
      <alignment vertical="center" wrapText="true"/>
    </xf>
    <xf numFmtId="0" fontId="4" fillId="3" borderId="0" xfId="0" applyFont="true" applyFill="true" applyAlignment="true">
      <alignment vertical="center"/>
    </xf>
    <xf numFmtId="0" fontId="1" fillId="0" borderId="0" xfId="0" applyFont="true" applyFill="true" applyBorder="true" applyAlignment="true">
      <alignment horizontal="left" vertical="center" wrapText="true"/>
    </xf>
    <xf numFmtId="0" fontId="1" fillId="0" borderId="0" xfId="0" applyFont="true" applyFill="true" applyBorder="true" applyAlignment="true">
      <alignment horizontal="justify" vertical="center" wrapText="true"/>
    </xf>
    <xf numFmtId="0" fontId="1" fillId="2" borderId="0" xfId="0" applyFont="true" applyFill="true" applyBorder="true" applyAlignment="true">
      <alignment vertical="center" wrapText="true"/>
    </xf>
    <xf numFmtId="0" fontId="1" fillId="0" borderId="0" xfId="0" applyFont="true" applyFill="true" applyAlignment="true">
      <alignment vertical="center"/>
    </xf>
    <xf numFmtId="0" fontId="5" fillId="0" borderId="0" xfId="0" applyFont="true" applyFill="true" applyBorder="true" applyAlignment="true">
      <alignment horizontal="left" vertical="center" wrapText="true"/>
    </xf>
    <xf numFmtId="0" fontId="6" fillId="0" borderId="0" xfId="0" applyFont="true" applyFill="true" applyBorder="true" applyAlignment="true">
      <alignment horizontal="left" vertical="center" wrapText="true"/>
    </xf>
    <xf numFmtId="0" fontId="7" fillId="0" borderId="0" xfId="0" applyFont="true" applyFill="true" applyAlignment="true">
      <alignment horizontal="center" vertical="center" wrapText="true"/>
    </xf>
    <xf numFmtId="0" fontId="7" fillId="0" borderId="0" xfId="0" applyFont="true" applyFill="true" applyAlignment="true">
      <alignment horizontal="justify" vertical="center" wrapText="true"/>
    </xf>
    <xf numFmtId="0" fontId="7" fillId="2" borderId="0" xfId="0" applyFont="true" applyFill="true" applyAlignment="true">
      <alignment horizontal="center" vertical="center" wrapText="true"/>
    </xf>
    <xf numFmtId="0" fontId="8" fillId="0" borderId="0" xfId="0" applyFont="true" applyFill="true" applyBorder="true" applyAlignment="true">
      <alignment horizontal="left" vertical="center" wrapText="true"/>
    </xf>
    <xf numFmtId="0" fontId="1" fillId="0" borderId="1" xfId="0" applyFont="true" applyFill="true" applyBorder="true" applyAlignment="true">
      <alignment horizontal="center" vertical="center" wrapText="true"/>
    </xf>
    <xf numFmtId="0" fontId="9" fillId="0" borderId="1" xfId="909" applyNumberFormat="true" applyFont="true" applyFill="true" applyBorder="true" applyAlignment="true">
      <alignment horizontal="center" vertical="center" wrapText="true"/>
    </xf>
    <xf numFmtId="0" fontId="9" fillId="0" borderId="1" xfId="909" applyNumberFormat="true" applyFont="true" applyFill="true" applyBorder="true" applyAlignment="true">
      <alignment horizontal="justify" vertical="center" wrapText="true"/>
    </xf>
    <xf numFmtId="180" fontId="10" fillId="0" borderId="1" xfId="909" applyNumberFormat="true" applyFont="true" applyFill="true" applyBorder="true" applyAlignment="true">
      <alignment horizontal="center" vertical="center" wrapText="true"/>
    </xf>
    <xf numFmtId="0" fontId="4" fillId="0" borderId="1" xfId="909" applyNumberFormat="true" applyFont="true" applyFill="true" applyBorder="true" applyAlignment="true">
      <alignment horizontal="center" vertical="center" wrapText="true"/>
    </xf>
    <xf numFmtId="0" fontId="4" fillId="0" borderId="1" xfId="909" applyNumberFormat="true" applyFont="true" applyFill="true" applyBorder="true" applyAlignment="true">
      <alignment horizontal="left" vertical="center" wrapText="true"/>
    </xf>
    <xf numFmtId="0" fontId="4" fillId="0" borderId="1" xfId="909" applyNumberFormat="true" applyFont="true" applyFill="true" applyBorder="true" applyAlignment="true">
      <alignment horizontal="justify" vertical="center" wrapText="true"/>
    </xf>
    <xf numFmtId="180" fontId="11" fillId="0" borderId="1" xfId="909" applyNumberFormat="true" applyFont="true" applyFill="true" applyBorder="true" applyAlignment="true">
      <alignment horizontal="center" vertical="center" wrapText="true"/>
    </xf>
    <xf numFmtId="0" fontId="9" fillId="0" borderId="1" xfId="909" applyNumberFormat="true" applyFont="true" applyFill="true" applyBorder="true" applyAlignment="true">
      <alignment vertical="center" wrapText="true"/>
    </xf>
    <xf numFmtId="181" fontId="4" fillId="0" borderId="1" xfId="0" applyNumberFormat="true" applyFont="true" applyFill="true" applyBorder="true" applyAlignment="true" applyProtection="true">
      <alignment horizontal="left" vertical="center" wrapText="true"/>
      <protection locked="false"/>
    </xf>
    <xf numFmtId="181" fontId="4" fillId="0" borderId="1" xfId="432" applyNumberFormat="true" applyFont="true" applyFill="true" applyBorder="true" applyAlignment="true" applyProtection="true">
      <alignment horizontal="justify" vertical="center" wrapText="true"/>
      <protection locked="false"/>
    </xf>
    <xf numFmtId="181" fontId="11" fillId="0" borderId="1" xfId="432" applyNumberFormat="true" applyFont="true" applyFill="true" applyBorder="true" applyAlignment="true" applyProtection="true">
      <alignment horizontal="center" vertical="center" wrapText="true"/>
      <protection locked="false"/>
    </xf>
    <xf numFmtId="0" fontId="4" fillId="0" borderId="1" xfId="909" applyNumberFormat="true" applyFont="true" applyFill="true" applyBorder="true" applyAlignment="true" applyProtection="true">
      <alignment vertical="center" wrapText="true"/>
      <protection locked="false"/>
    </xf>
    <xf numFmtId="0" fontId="4" fillId="0" borderId="1" xfId="909" applyNumberFormat="true" applyFont="true" applyFill="true" applyBorder="true" applyAlignment="true" applyProtection="true">
      <alignment horizontal="justify" vertical="center" wrapText="true"/>
      <protection locked="false"/>
    </xf>
    <xf numFmtId="0" fontId="4" fillId="0" borderId="1" xfId="909" applyNumberFormat="true" applyFont="true" applyFill="true" applyBorder="true" applyAlignment="true" applyProtection="true">
      <alignment horizontal="center" vertical="center" wrapText="true"/>
      <protection locked="false"/>
    </xf>
    <xf numFmtId="181" fontId="4" fillId="0" borderId="1" xfId="0" applyNumberFormat="true" applyFont="true" applyFill="true" applyBorder="true" applyAlignment="true" applyProtection="true">
      <alignment vertical="center" wrapText="true"/>
      <protection locked="false"/>
    </xf>
    <xf numFmtId="181" fontId="4" fillId="0" borderId="1" xfId="0" applyNumberFormat="true" applyFont="true" applyFill="true" applyBorder="true" applyAlignment="true" applyProtection="true">
      <alignment horizontal="justify" vertical="center" wrapText="true"/>
      <protection locked="false"/>
    </xf>
    <xf numFmtId="181" fontId="11" fillId="0" borderId="1" xfId="0" applyNumberFormat="true" applyFont="true" applyFill="true" applyBorder="true" applyAlignment="true" applyProtection="true">
      <alignment horizontal="center" vertical="center" wrapText="true"/>
      <protection locked="false"/>
    </xf>
    <xf numFmtId="0" fontId="4" fillId="0" borderId="1" xfId="0" applyNumberFormat="true" applyFont="true" applyFill="true" applyBorder="true" applyAlignment="true" applyProtection="true">
      <alignment horizontal="center" vertical="center" wrapText="true"/>
      <protection locked="false"/>
    </xf>
    <xf numFmtId="0" fontId="11" fillId="0" borderId="1" xfId="909" applyNumberFormat="true" applyFont="true" applyFill="true" applyBorder="true" applyAlignment="true">
      <alignment horizontal="center" vertical="center" wrapText="true"/>
    </xf>
    <xf numFmtId="0" fontId="11" fillId="0" borderId="1" xfId="909" applyNumberFormat="true" applyFont="true" applyFill="true" applyBorder="true" applyAlignment="true" applyProtection="true">
      <alignment horizontal="center" vertical="center" wrapText="true"/>
      <protection locked="false"/>
    </xf>
    <xf numFmtId="0" fontId="4" fillId="0" borderId="1" xfId="909" applyNumberFormat="true" applyFont="true" applyFill="true" applyBorder="true" applyAlignment="true">
      <alignment vertical="center" wrapText="true"/>
    </xf>
    <xf numFmtId="180" fontId="11" fillId="0" borderId="1" xfId="0" applyNumberFormat="true"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4" fillId="0" borderId="1" xfId="0" applyFont="true" applyFill="true" applyBorder="true" applyAlignment="true">
      <alignment horizontal="left" vertical="center" wrapText="true"/>
    </xf>
    <xf numFmtId="0" fontId="4" fillId="0" borderId="1" xfId="0" applyFont="true" applyFill="true" applyBorder="true" applyAlignment="true">
      <alignment horizontal="justify" vertical="center" wrapText="true"/>
    </xf>
    <xf numFmtId="0" fontId="4" fillId="0" borderId="1" xfId="0" applyFont="true" applyFill="true" applyBorder="true" applyAlignment="true" applyProtection="true">
      <alignment horizontal="center" vertical="center" wrapText="true"/>
      <protection locked="false"/>
    </xf>
    <xf numFmtId="179" fontId="11" fillId="0" borderId="1" xfId="0" applyNumberFormat="true" applyFont="true" applyFill="true" applyBorder="true" applyAlignment="true">
      <alignment horizontal="center" vertical="center" wrapText="true"/>
    </xf>
    <xf numFmtId="0" fontId="4" fillId="0" borderId="1" xfId="909" applyNumberFormat="true" applyFont="true" applyFill="true" applyBorder="true" applyAlignment="true" applyProtection="true">
      <alignment horizontal="left" vertical="center" wrapText="true"/>
      <protection locked="false"/>
    </xf>
    <xf numFmtId="0" fontId="4" fillId="0" borderId="1" xfId="205" applyNumberFormat="true" applyFont="true" applyFill="true" applyBorder="true" applyAlignment="true" applyProtection="true">
      <alignment horizontal="left" vertical="center" wrapText="true"/>
    </xf>
    <xf numFmtId="0" fontId="4" fillId="0" borderId="1" xfId="205" applyNumberFormat="true" applyFont="true" applyFill="true" applyBorder="true" applyAlignment="true" applyProtection="true">
      <alignment horizontal="justify" vertical="center" wrapText="true"/>
    </xf>
    <xf numFmtId="178" fontId="11" fillId="0" borderId="1" xfId="0" applyNumberFormat="true" applyFont="true" applyFill="true" applyBorder="true" applyAlignment="true">
      <alignment horizontal="center" vertical="center" wrapText="true"/>
    </xf>
    <xf numFmtId="181" fontId="9" fillId="0" borderId="1" xfId="909" applyNumberFormat="true" applyFont="true" applyFill="true" applyBorder="true" applyAlignment="true">
      <alignment horizontal="justify" vertical="center" wrapText="true"/>
    </xf>
    <xf numFmtId="181" fontId="4" fillId="0" borderId="1" xfId="909" applyNumberFormat="true" applyFont="true" applyFill="true" applyBorder="true" applyAlignment="true">
      <alignment horizontal="justify" vertical="center" wrapText="true"/>
    </xf>
    <xf numFmtId="180" fontId="4" fillId="0" borderId="1" xfId="909" applyNumberFormat="true" applyFont="true" applyFill="true" applyBorder="true" applyAlignment="true">
      <alignment horizontal="justify" vertical="center" wrapText="true"/>
    </xf>
    <xf numFmtId="0" fontId="4" fillId="0" borderId="1" xfId="909" applyFont="true" applyFill="true" applyBorder="true" applyAlignment="true" applyProtection="true">
      <alignment horizontal="justify" vertical="center" wrapText="true"/>
    </xf>
    <xf numFmtId="180" fontId="4" fillId="0" borderId="1" xfId="0" applyNumberFormat="true" applyFont="true" applyFill="true" applyBorder="true" applyAlignment="true">
      <alignment horizontal="justify" vertical="center" wrapText="true"/>
    </xf>
    <xf numFmtId="0" fontId="4" fillId="0" borderId="1" xfId="909" applyFont="true" applyFill="true" applyBorder="true" applyAlignment="true">
      <alignment horizontal="justify" vertical="center" wrapText="true"/>
    </xf>
    <xf numFmtId="181" fontId="4" fillId="0" borderId="1" xfId="909" applyNumberFormat="true" applyFont="true" applyFill="true" applyBorder="true" applyAlignment="true" applyProtection="true">
      <alignment horizontal="justify" vertical="center" wrapText="true"/>
      <protection locked="false"/>
    </xf>
    <xf numFmtId="0" fontId="1" fillId="0" borderId="0" xfId="0" applyFont="true" applyFill="true" applyAlignment="true">
      <alignment horizontal="left" vertical="center" wrapText="true"/>
    </xf>
    <xf numFmtId="0" fontId="1" fillId="0" borderId="0" xfId="0" applyFont="true" applyFill="true" applyAlignment="true">
      <alignment horizontal="justify" vertical="center" wrapText="true"/>
    </xf>
    <xf numFmtId="180" fontId="9" fillId="0" borderId="1" xfId="909" applyNumberFormat="true" applyFont="true" applyFill="true" applyBorder="true" applyAlignment="true">
      <alignment horizontal="justify" vertical="center" wrapText="true"/>
    </xf>
    <xf numFmtId="0" fontId="4" fillId="0" borderId="1" xfId="0" applyFont="true" applyFill="true" applyBorder="true" applyAlignment="true" applyProtection="true">
      <alignment horizontal="justify" vertical="center" wrapText="true"/>
      <protection locked="false"/>
    </xf>
    <xf numFmtId="177" fontId="11" fillId="0" borderId="1" xfId="0" applyNumberFormat="true" applyFont="true" applyFill="true" applyBorder="true" applyAlignment="true">
      <alignment horizontal="center" vertical="center" wrapText="true"/>
    </xf>
    <xf numFmtId="0" fontId="11" fillId="0" borderId="1" xfId="0" applyFont="true" applyFill="true" applyBorder="true" applyAlignment="true">
      <alignment horizontal="center" vertical="center"/>
    </xf>
    <xf numFmtId="181" fontId="11" fillId="0" borderId="1" xfId="909" applyNumberFormat="true" applyFont="true" applyFill="true" applyBorder="true" applyAlignment="true" applyProtection="true">
      <alignment horizontal="center" vertical="center" wrapText="true"/>
      <protection locked="false"/>
    </xf>
    <xf numFmtId="181" fontId="4" fillId="0" borderId="1" xfId="909" applyNumberFormat="true" applyFont="true" applyFill="true" applyBorder="true" applyAlignment="true" applyProtection="true">
      <alignment horizontal="left" vertical="center" wrapText="true"/>
      <protection locked="false"/>
    </xf>
    <xf numFmtId="0" fontId="3" fillId="0" borderId="1" xfId="909" applyNumberFormat="true" applyFont="true" applyFill="true" applyBorder="true" applyAlignment="true" applyProtection="true">
      <alignment horizontal="center" vertical="center" wrapText="true"/>
      <protection locked="false"/>
    </xf>
    <xf numFmtId="181" fontId="4" fillId="0" borderId="1" xfId="909" applyNumberFormat="true" applyFont="true" applyFill="true" applyBorder="true" applyAlignment="true" applyProtection="true">
      <alignment horizontal="center" vertical="center" wrapText="true"/>
      <protection locked="false"/>
    </xf>
    <xf numFmtId="181" fontId="4" fillId="0" borderId="1" xfId="909" applyNumberFormat="true" applyFont="true" applyFill="true" applyBorder="true" applyAlignment="true" applyProtection="true">
      <alignment vertical="center" wrapText="true"/>
      <protection locked="false"/>
    </xf>
    <xf numFmtId="181" fontId="11" fillId="0" borderId="1" xfId="909" applyNumberFormat="true" applyFont="true" applyFill="true" applyBorder="true" applyAlignment="true">
      <alignment horizontal="center" vertical="center" wrapText="true"/>
    </xf>
    <xf numFmtId="178" fontId="11" fillId="0" borderId="1" xfId="909" applyNumberFormat="true" applyFont="true" applyFill="true" applyBorder="true" applyAlignment="true" applyProtection="true">
      <alignment horizontal="center" vertical="center" wrapText="true"/>
      <protection locked="false"/>
    </xf>
    <xf numFmtId="181" fontId="11" fillId="0" borderId="1" xfId="205" applyNumberFormat="true" applyFont="true" applyFill="true" applyBorder="true" applyAlignment="true" applyProtection="true">
      <alignment horizontal="center" vertical="center" wrapText="true"/>
      <protection locked="false"/>
    </xf>
    <xf numFmtId="0" fontId="11" fillId="0" borderId="1" xfId="0" applyFont="true" applyFill="true" applyBorder="true" applyAlignment="true">
      <alignment horizontal="center" vertical="center" wrapText="true"/>
    </xf>
    <xf numFmtId="176" fontId="11" fillId="0" borderId="1" xfId="0" applyNumberFormat="true" applyFont="true" applyFill="true" applyBorder="true" applyAlignment="true">
      <alignment horizontal="center" vertical="center" wrapText="true"/>
    </xf>
    <xf numFmtId="179" fontId="11" fillId="0" borderId="1" xfId="909" applyNumberFormat="true" applyFont="true" applyFill="true" applyBorder="true" applyAlignment="true">
      <alignment horizontal="center" vertical="center" wrapText="true"/>
    </xf>
    <xf numFmtId="49" fontId="4" fillId="0" borderId="1" xfId="205" applyNumberFormat="true" applyFont="true" applyFill="true" applyBorder="true" applyAlignment="true" applyProtection="true">
      <alignment horizontal="justify" vertical="center" wrapText="true"/>
      <protection locked="false"/>
    </xf>
    <xf numFmtId="0" fontId="4" fillId="0" borderId="1" xfId="0" applyNumberFormat="true" applyFont="true" applyFill="true" applyBorder="true" applyAlignment="true" applyProtection="true">
      <alignment horizontal="justify" vertical="center" wrapText="true"/>
      <protection locked="false"/>
    </xf>
    <xf numFmtId="181" fontId="11" fillId="0" borderId="1" xfId="0" applyNumberFormat="true" applyFont="true" applyFill="true" applyBorder="true" applyAlignment="true">
      <alignment horizontal="center" vertical="center" wrapText="true"/>
    </xf>
  </cellXfs>
  <cellStyles count="1353">
    <cellStyle name="常规" xfId="0" builtinId="0"/>
    <cellStyle name="标题 4 22" xfId="1"/>
    <cellStyle name="强调文字颜色 1 5" xfId="2"/>
    <cellStyle name="标题 4 17" xfId="3"/>
    <cellStyle name="标题 3 27" xfId="4"/>
    <cellStyle name="标题 1 27" xfId="5"/>
    <cellStyle name="40% - 强调文字颜色 1 11" xfId="6"/>
    <cellStyle name="60% - 强调文字颜色 4 9" xfId="7"/>
    <cellStyle name="好 4" xfId="8"/>
    <cellStyle name="40% - 强调文字颜色 6 29" xfId="9"/>
    <cellStyle name="40% - 强调文字颜色 6 2" xfId="10"/>
    <cellStyle name="适中 28" xfId="11"/>
    <cellStyle name="强调文字颜色 1 12" xfId="12"/>
    <cellStyle name="标题 1 6" xfId="13"/>
    <cellStyle name="40% - 强调文字颜色 3 23" xfId="14"/>
    <cellStyle name="40% - 强调文字颜色 3 18" xfId="15"/>
    <cellStyle name="差 3" xfId="16"/>
    <cellStyle name="40% - 强调文字颜色 3 7" xfId="17"/>
    <cellStyle name="输出 16" xfId="18"/>
    <cellStyle name="输出 21" xfId="19"/>
    <cellStyle name="适中 11" xfId="20"/>
    <cellStyle name="常规 2 3" xfId="21"/>
    <cellStyle name="差 16" xfId="22"/>
    <cellStyle name="差 21" xfId="23"/>
    <cellStyle name="60% - 强调文字颜色 6 18" xfId="24"/>
    <cellStyle name="60% - 强调文字颜色 6 23" xfId="25"/>
    <cellStyle name="常规 3 2" xfId="26"/>
    <cellStyle name="40% - 强调文字颜色 2 18" xfId="27"/>
    <cellStyle name="40% - 强调文字颜色 2 23" xfId="28"/>
    <cellStyle name="20% - 强调文字颜色 4 3" xfId="29"/>
    <cellStyle name="适中 29" xfId="30"/>
    <cellStyle name="40% - 强调文字颜色 6 3" xfId="31"/>
    <cellStyle name="强调文字颜色 1 13" xfId="32"/>
    <cellStyle name="标题 1 7" xfId="33"/>
    <cellStyle name="输出 13" xfId="34"/>
    <cellStyle name="标题 2 26" xfId="35"/>
    <cellStyle name="标题 4 23" xfId="36"/>
    <cellStyle name="标题 4 18" xfId="37"/>
    <cellStyle name="强调文字颜色 1 6" xfId="38"/>
    <cellStyle name="常规 5" xfId="39"/>
    <cellStyle name="40% - 强调文字颜色 4 13" xfId="40"/>
    <cellStyle name="输入 16" xfId="41"/>
    <cellStyle name="输入 21" xfId="42"/>
    <cellStyle name="40% - 强调文字颜色 6 27" xfId="43"/>
    <cellStyle name="强调文字颜色 3 5" xfId="44"/>
    <cellStyle name="解释性文本 16" xfId="45"/>
    <cellStyle name="解释性文本 21" xfId="46"/>
    <cellStyle name="标题 3 3" xfId="47"/>
    <cellStyle name="60% - 强调文字颜色 5 22" xfId="48"/>
    <cellStyle name="60% - 强调文字颜色 5 17" xfId="49"/>
    <cellStyle name="20% - 强调文字颜色 5 27" xfId="50"/>
    <cellStyle name="0,0_x000d__x000a_NA_x000d__x000a_ 19" xfId="51"/>
    <cellStyle name="注释 28" xfId="52"/>
    <cellStyle name="20% - 强调文字颜色 1 11" xfId="53"/>
    <cellStyle name="强调文字颜色 6 8" xfId="54"/>
    <cellStyle name="好 19" xfId="55"/>
    <cellStyle name="好 24" xfId="56"/>
    <cellStyle name="强调文字颜色 4 22" xfId="57"/>
    <cellStyle name="强调文字颜色 4 17" xfId="58"/>
    <cellStyle name="20% - 强调文字颜色 5 11" xfId="59"/>
    <cellStyle name="标题 4 7" xfId="60"/>
    <cellStyle name="计算 5" xfId="61"/>
    <cellStyle name="0,0_x000d__x000a_NA_x000d__x000a_ 9" xfId="62"/>
    <cellStyle name="检查单元格 9" xfId="63"/>
    <cellStyle name="解释性文本 5" xfId="64"/>
    <cellStyle name="检查单元格 26" xfId="65"/>
    <cellStyle name="20% - 强调文字颜色 2 5" xfId="66"/>
    <cellStyle name="40% - 强调文字颜色 5 26" xfId="67"/>
    <cellStyle name="好 20" xfId="68"/>
    <cellStyle name="好 15" xfId="69"/>
    <cellStyle name="强调文字颜色 6 4" xfId="70"/>
    <cellStyle name="样式 1" xfId="71"/>
    <cellStyle name="60% - 强调文字颜色 2 2" xfId="72"/>
    <cellStyle name="强调文字颜色 5 11" xfId="73"/>
    <cellStyle name="强调文字颜色 1 21" xfId="74"/>
    <cellStyle name="强调文字颜色 1 16" xfId="75"/>
    <cellStyle name="20% - 强调文字颜色 2 10" xfId="76"/>
    <cellStyle name="40% - 强调文字颜色 6 6" xfId="77"/>
    <cellStyle name="警告文本 17" xfId="78"/>
    <cellStyle name="警告文本 22" xfId="79"/>
    <cellStyle name="强调文字颜色 1 25" xfId="80"/>
    <cellStyle name="强调文字颜色 1 30" xfId="81"/>
    <cellStyle name="20% - 强调文字颜色 2 14" xfId="82"/>
    <cellStyle name="40% - 强调文字颜色 1 5" xfId="83"/>
    <cellStyle name="标题 12" xfId="84"/>
    <cellStyle name="20% - 着色 4" xfId="85"/>
    <cellStyle name="适中 27" xfId="86"/>
    <cellStyle name="40% - 强调文字颜色 3 22" xfId="87"/>
    <cellStyle name="40% - 强调文字颜色 3 17" xfId="88"/>
    <cellStyle name="差 2" xfId="89"/>
    <cellStyle name="计算 24" xfId="90"/>
    <cellStyle name="计算 19" xfId="91"/>
    <cellStyle name="40% - 强调文字颜色 6 20" xfId="92"/>
    <cellStyle name="40% - 强调文字颜色 6 15" xfId="93"/>
    <cellStyle name="40% - 强调文字颜色 4 20" xfId="94"/>
    <cellStyle name="40% - 强调文字颜色 4 15" xfId="95"/>
    <cellStyle name="输入 23" xfId="96"/>
    <cellStyle name="输入 18" xfId="97"/>
    <cellStyle name="强调文字颜色 2 21" xfId="98"/>
    <cellStyle name="强调文字颜色 2 16" xfId="99"/>
    <cellStyle name="20% - 强调文字颜色 3 10" xfId="100"/>
    <cellStyle name="解释性文本 14" xfId="101"/>
    <cellStyle name="60% - 强调文字颜色 5 15" xfId="102"/>
    <cellStyle name="60% - 强调文字颜色 5 20" xfId="103"/>
    <cellStyle name="常规 34" xfId="104"/>
    <cellStyle name="常规 29" xfId="105"/>
    <cellStyle name="警告文本 23" xfId="106"/>
    <cellStyle name="警告文本 18" xfId="107"/>
    <cellStyle name="常规 3 5" xfId="108"/>
    <cellStyle name="40% - 强调文字颜色 2 26" xfId="109"/>
    <cellStyle name="20% - 强调文字颜色 4 6" xfId="110"/>
    <cellStyle name="40% - 强调文字颜色 3 14" xfId="111"/>
    <cellStyle name="20% - 着色 1" xfId="112"/>
    <cellStyle name="40% - 强调文字颜色 1 2" xfId="113"/>
    <cellStyle name="20% - 强调文字颜色 6 9" xfId="114"/>
    <cellStyle name="注释 7" xfId="115"/>
    <cellStyle name="强调文字颜色 4 3" xfId="116"/>
    <cellStyle name="标题 1 25" xfId="117"/>
    <cellStyle name="输出 12" xfId="118"/>
    <cellStyle name="好 9" xfId="119"/>
    <cellStyle name="60% - 强调文字颜色 4 14" xfId="120"/>
    <cellStyle name="60% - 强调文字颜色 1 29" xfId="121"/>
    <cellStyle name="常规 3 17" xfId="122"/>
    <cellStyle name="60% - 强调文字颜色 5 10" xfId="123"/>
    <cellStyle name="60% - 强调文字颜色 6 5" xfId="124"/>
    <cellStyle name="20% - 强调文字颜色 6 22" xfId="125"/>
    <cellStyle name="20% - 强调文字颜色 6 17" xfId="126"/>
    <cellStyle name="40% - 强调文字颜色 1 16" xfId="127"/>
    <cellStyle name="40% - 强调文字颜色 1 21" xfId="128"/>
    <cellStyle name="注释 25" xfId="129"/>
    <cellStyle name="注释 30" xfId="130"/>
    <cellStyle name="20% - 强调文字颜色 1 9" xfId="131"/>
    <cellStyle name="强调文字颜色 6 2" xfId="132"/>
    <cellStyle name="好 13" xfId="133"/>
    <cellStyle name="40% - 强调文字颜色 5 24" xfId="134"/>
    <cellStyle name="40% - 强调文字颜色 5 19" xfId="135"/>
    <cellStyle name="20% - 强调文字颜色 2 3" xfId="136"/>
    <cellStyle name="注释 5" xfId="137"/>
    <cellStyle name="20% - 强调文字颜色 6 7" xfId="138"/>
    <cellStyle name="60% - 强调文字颜色 3 8" xfId="139"/>
    <cellStyle name="标题 1 23" xfId="140"/>
    <cellStyle name="标题 1 18" xfId="141"/>
    <cellStyle name="20% - 强调文字颜色 2 9" xfId="142"/>
    <cellStyle name="40% - 强调文字颜色 6 21" xfId="143"/>
    <cellStyle name="40% - 强调文字颜色 6 16" xfId="144"/>
    <cellStyle name="计算 30" xfId="145"/>
    <cellStyle name="计算 25" xfId="146"/>
    <cellStyle name="40% - 强调文字颜色 5 16" xfId="147"/>
    <cellStyle name="40% - 强调文字颜色 5 21" xfId="148"/>
    <cellStyle name="好 10" xfId="149"/>
    <cellStyle name="40% - 强调文字颜色 2 21" xfId="150"/>
    <cellStyle name="40% - 强调文字颜色 2 16" xfId="151"/>
    <cellStyle name="汇总 20" xfId="152"/>
    <cellStyle name="汇总 15" xfId="153"/>
    <cellStyle name="汇总 14" xfId="154"/>
    <cellStyle name="60% - 强调文字颜色 6 8" xfId="155"/>
    <cellStyle name="20% - 强调文字颜色 6 30" xfId="156"/>
    <cellStyle name="20% - 强调文字颜色 6 25" xfId="157"/>
    <cellStyle name="注释 24" xfId="158"/>
    <cellStyle name="注释 19" xfId="159"/>
    <cellStyle name="好 21" xfId="160"/>
    <cellStyle name="好 16" xfId="161"/>
    <cellStyle name="40% - 强调文字颜色 5 27" xfId="162"/>
    <cellStyle name="0,0_x000d__x000a_NA_x000d__x000a_" xfId="163"/>
    <cellStyle name="20% - 强调文字颜色 2 6" xfId="164"/>
    <cellStyle name="20% - 强调文字颜色 5 3" xfId="165"/>
    <cellStyle name="20% - 强调文字颜色 3 29" xfId="166"/>
    <cellStyle name="计算 4" xfId="167"/>
    <cellStyle name="0,0_x000d__x000a_NA_x000d__x000a_ 8" xfId="168"/>
    <cellStyle name="常规 2 27" xfId="169"/>
    <cellStyle name="警告文本 13" xfId="170"/>
    <cellStyle name="强调文字颜色 1 29" xfId="171"/>
    <cellStyle name="强调文字颜色 5 2" xfId="172"/>
    <cellStyle name="标题 3 14" xfId="173"/>
    <cellStyle name="60% - 强调文字颜色 2 5" xfId="174"/>
    <cellStyle name="强调文字颜色 5 14" xfId="175"/>
    <cellStyle name="60% - 着色 3" xfId="176"/>
    <cellStyle name="20% - 强调文字颜色 4 27" xfId="177"/>
    <cellStyle name="注释 14" xfId="178"/>
    <cellStyle name="20% - 强调文字颜色 6 29" xfId="179"/>
    <cellStyle name="60% - 着色 5" xfId="180"/>
    <cellStyle name="20% - 强调文字颜色 4 29" xfId="181"/>
    <cellStyle name="注释 21" xfId="182"/>
    <cellStyle name="注释 16" xfId="183"/>
    <cellStyle name="输入 2" xfId="184"/>
    <cellStyle name="40% - 强调文字颜色 2 19" xfId="185"/>
    <cellStyle name="40% - 强调文字颜色 2 24" xfId="186"/>
    <cellStyle name="20% - 强调文字颜色 4 4" xfId="187"/>
    <cellStyle name="常规 3 3" xfId="188"/>
    <cellStyle name="适中 7" xfId="189"/>
    <cellStyle name="输出 8" xfId="190"/>
    <cellStyle name="40% - 强调文字颜色 3 6" xfId="191"/>
    <cellStyle name="标题 3 12" xfId="192"/>
    <cellStyle name="60% - 强调文字颜色 6 4" xfId="193"/>
    <cellStyle name="20% - 强调文字颜色 6 16" xfId="194"/>
    <cellStyle name="20% - 强调文字颜色 6 21" xfId="195"/>
    <cellStyle name="标题 3 13" xfId="196"/>
    <cellStyle name="强调文字颜色 4 26" xfId="197"/>
    <cellStyle name="常规 13" xfId="198"/>
    <cellStyle name="60% - 强调文字颜色 3 21" xfId="199"/>
    <cellStyle name="60% - 强调文字颜色 3 16" xfId="200"/>
    <cellStyle name="20% - 强调文字颜色 6 11" xfId="201"/>
    <cellStyle name="好 29" xfId="202"/>
    <cellStyle name="检查单元格 27" xfId="203"/>
    <cellStyle name="解释性文本 6" xfId="204"/>
    <cellStyle name="常规 8 5 2" xfId="205"/>
    <cellStyle name="检查单元格 22" xfId="206"/>
    <cellStyle name="检查单元格 17" xfId="207"/>
    <cellStyle name="汇总 6" xfId="208"/>
    <cellStyle name="20% - 强调文字颜色 5 13" xfId="209"/>
    <cellStyle name="60% - 强调文字颜色 2 18" xfId="210"/>
    <cellStyle name="60% - 强调文字颜色 2 23" xfId="211"/>
    <cellStyle name="40% - 着色 2" xfId="212"/>
    <cellStyle name="链接单元格 10" xfId="213"/>
    <cellStyle name="40% - 强调文字颜色 4 22" xfId="214"/>
    <cellStyle name="40% - 强调文字颜色 4 17" xfId="215"/>
    <cellStyle name="输入 25" xfId="216"/>
    <cellStyle name="输入 30" xfId="217"/>
    <cellStyle name="强调文字颜色 1 8" xfId="218"/>
    <cellStyle name="标题 4 25" xfId="219"/>
    <cellStyle name="60% - 强调文字颜色 4 22" xfId="220"/>
    <cellStyle name="60% - 强调文字颜色 4 17" xfId="221"/>
    <cellStyle name="强调文字颜色 6 23" xfId="222"/>
    <cellStyle name="强调文字颜色 6 18" xfId="223"/>
    <cellStyle name="20% - 强调文字颜色 2 22" xfId="224"/>
    <cellStyle name="20% - 强调文字颜色 2 17" xfId="225"/>
    <cellStyle name="60% - 强调文字颜色 3 9" xfId="226"/>
    <cellStyle name="标题 1 19" xfId="227"/>
    <cellStyle name="标题 1 24" xfId="228"/>
    <cellStyle name="20% - 强调文字颜色 6 8" xfId="229"/>
    <cellStyle name="注释 6" xfId="230"/>
    <cellStyle name="强调文字颜色 4 2" xfId="231"/>
    <cellStyle name="60% - 强调文字颜色 3 20" xfId="232"/>
    <cellStyle name="60% - 强调文字颜色 3 15" xfId="233"/>
    <cellStyle name="标题 2 11" xfId="234"/>
    <cellStyle name="40% - 强调文字颜色 2 7" xfId="235"/>
    <cellStyle name="标题 3 25" xfId="236"/>
    <cellStyle name="强调文字颜色 6 3" xfId="237"/>
    <cellStyle name="20% - 强调文字颜色 5 7" xfId="238"/>
    <cellStyle name="0,0_x000d__x000a_NA_x000d__x000a_ 12" xfId="239"/>
    <cellStyle name="样式 1 2" xfId="240"/>
    <cellStyle name="标题 23" xfId="241"/>
    <cellStyle name="标题 18" xfId="242"/>
    <cellStyle name="20% - 强调文字颜色 4 12" xfId="243"/>
    <cellStyle name="20% - 强调文字颜色 1 15" xfId="244"/>
    <cellStyle name="20% - 强调文字颜色 1 20" xfId="245"/>
    <cellStyle name="输入 7" xfId="246"/>
    <cellStyle name="链接单元格 5" xfId="247"/>
    <cellStyle name="常规 18" xfId="248"/>
    <cellStyle name="常规 23" xfId="249"/>
    <cellStyle name="输入 24" xfId="250"/>
    <cellStyle name="输入 19" xfId="251"/>
    <cellStyle name="40% - 强调文字颜色 4 16" xfId="252"/>
    <cellStyle name="40% - 强调文字颜色 4 21" xfId="253"/>
    <cellStyle name="输入 5" xfId="254"/>
    <cellStyle name="链接单元格 3" xfId="255"/>
    <cellStyle name="60% - 强调文字颜色 5 29" xfId="256"/>
    <cellStyle name="常规 26" xfId="257"/>
    <cellStyle name="常规 31" xfId="258"/>
    <cellStyle name="链接单元格 8" xfId="259"/>
    <cellStyle name="强调文字颜色 3 18" xfId="260"/>
    <cellStyle name="强调文字颜色 3 23" xfId="261"/>
    <cellStyle name="常规 3 10" xfId="262"/>
    <cellStyle name="链接单元格 26" xfId="263"/>
    <cellStyle name="60% - 强调文字颜色 1 17" xfId="264"/>
    <cellStyle name="60% - 强调文字颜色 1 22" xfId="265"/>
    <cellStyle name="20% - 强调文字颜色 3 8" xfId="266"/>
    <cellStyle name="40% - 强调文字颜色 5 12" xfId="267"/>
    <cellStyle name="60% - 强调文字颜色 5 6" xfId="268"/>
    <cellStyle name="20% - 强调文字颜色 2 27" xfId="269"/>
    <cellStyle name="汇总 10" xfId="270"/>
    <cellStyle name="警告文本 26" xfId="271"/>
    <cellStyle name="标题 2 20" xfId="272"/>
    <cellStyle name="标题 2 15" xfId="273"/>
    <cellStyle name="20% - 强调文字颜色 1 12" xfId="274"/>
    <cellStyle name="强调文字颜色 6 9" xfId="275"/>
    <cellStyle name="强调文字颜色 3 9" xfId="276"/>
    <cellStyle name="检查单元格 2" xfId="277"/>
    <cellStyle name="强调文字颜色 3 12" xfId="278"/>
    <cellStyle name="60% - 强调文字颜色 1 11" xfId="279"/>
    <cellStyle name="20% - 强调文字颜色 3 2" xfId="280"/>
    <cellStyle name="20% - 强调文字颜色 1 28" xfId="281"/>
    <cellStyle name="20% - 强调文字颜色 3 6" xfId="282"/>
    <cellStyle name="60% - 强调文字颜色 1 15" xfId="283"/>
    <cellStyle name="60% - 强调文字颜色 1 20" xfId="284"/>
    <cellStyle name="注释 29" xfId="285"/>
    <cellStyle name="60% - 强调文字颜色 6 14" xfId="286"/>
    <cellStyle name="标题 9" xfId="287"/>
    <cellStyle name="强调文字颜色 6 13" xfId="288"/>
    <cellStyle name="60% - 强调文字颜色 1 7" xfId="289"/>
    <cellStyle name="20% - 强调文字颜色 5 19" xfId="290"/>
    <cellStyle name="20% - 强调文字颜色 5 24" xfId="291"/>
    <cellStyle name="常规 9" xfId="292"/>
    <cellStyle name="解释性文本 10" xfId="293"/>
    <cellStyle name="60% - 强调文字颜色 5 11" xfId="294"/>
    <cellStyle name="60% - 强调文字颜色 6 6" xfId="295"/>
    <cellStyle name="20% - 强调文字颜色 6 18" xfId="296"/>
    <cellStyle name="20% - 强调文字颜色 6 23" xfId="297"/>
    <cellStyle name="强调文字颜色 6 6" xfId="298"/>
    <cellStyle name="40% - 强调文字颜色 2 4" xfId="299"/>
    <cellStyle name="输入 10" xfId="300"/>
    <cellStyle name="输出 24" xfId="301"/>
    <cellStyle name="输出 19" xfId="302"/>
    <cellStyle name="常规 2 6" xfId="303"/>
    <cellStyle name="适中 14" xfId="304"/>
    <cellStyle name="标题 1 10" xfId="305"/>
    <cellStyle name="标题 2 4" xfId="306"/>
    <cellStyle name="汇总 26" xfId="307"/>
    <cellStyle name="60% - 强调文字颜色 5 26" xfId="308"/>
    <cellStyle name="标题 3 7" xfId="309"/>
    <cellStyle name="解释性文本 25" xfId="310"/>
    <cellStyle name="40% - 强调文字颜色 4 5" xfId="311"/>
    <cellStyle name="20% - 强调文字颜色 6 26" xfId="312"/>
    <cellStyle name="60% - 强调文字颜色 6 9" xfId="313"/>
    <cellStyle name="60% - 强调文字颜色 5 14" xfId="314"/>
    <cellStyle name="解释性文本 13" xfId="315"/>
    <cellStyle name="强调文字颜色 1 2" xfId="316"/>
    <cellStyle name="标题 4 14" xfId="317"/>
    <cellStyle name="适中 10" xfId="318"/>
    <cellStyle name="常规 2 2" xfId="319"/>
    <cellStyle name="输出 20" xfId="320"/>
    <cellStyle name="输出 15" xfId="321"/>
    <cellStyle name="差 20" xfId="322"/>
    <cellStyle name="差 15" xfId="323"/>
    <cellStyle name="60% - 强调文字颜色 6 17" xfId="324"/>
    <cellStyle name="60% - 强调文字颜色 6 22" xfId="325"/>
    <cellStyle name="60% - 强调文字颜色 1 13" xfId="326"/>
    <cellStyle name="20% - 强调文字颜色 3 4" xfId="327"/>
    <cellStyle name="强调文字颜色 3 14" xfId="328"/>
    <cellStyle name="链接单元格 22" xfId="329"/>
    <cellStyle name="链接单元格 17" xfId="330"/>
    <cellStyle name="40% - 强调文字颜色 4 29" xfId="331"/>
    <cellStyle name="标题 3 16" xfId="332"/>
    <cellStyle name="标题 3 21" xfId="333"/>
    <cellStyle name="警告文本 5" xfId="334"/>
    <cellStyle name="强调文字颜色 5 6" xfId="335"/>
    <cellStyle name="强调文字颜色 6 10" xfId="336"/>
    <cellStyle name="60% - 强调文字颜色 1 4" xfId="337"/>
    <cellStyle name="20% - 强调文字颜色 5 16" xfId="338"/>
    <cellStyle name="20% - 强调文字颜色 5 21" xfId="339"/>
    <cellStyle name="差 18" xfId="340"/>
    <cellStyle name="差 23" xfId="341"/>
    <cellStyle name="60% - 强调文字颜色 6 30" xfId="342"/>
    <cellStyle name="60% - 强调文字颜色 6 25" xfId="343"/>
    <cellStyle name="常规 2 5" xfId="344"/>
    <cellStyle name="输出 23" xfId="345"/>
    <cellStyle name="输出 18" xfId="346"/>
    <cellStyle name="适中 13" xfId="347"/>
    <cellStyle name="0,0_x000d__x000a_NA_x000d__x000a_ 18" xfId="348"/>
    <cellStyle name="20% - 强调文字颜色 5 26" xfId="349"/>
    <cellStyle name="60% - 强调文字颜色 1 9" xfId="350"/>
    <cellStyle name="适中 4" xfId="351"/>
    <cellStyle name="输出 5" xfId="352"/>
    <cellStyle name="40% - 强调文字颜色 3 16" xfId="353"/>
    <cellStyle name="40% - 强调文字颜色 3 21" xfId="354"/>
    <cellStyle name="标题 2 19" xfId="355"/>
    <cellStyle name="标题 2 24" xfId="356"/>
    <cellStyle name="输出 11" xfId="357"/>
    <cellStyle name="标题 4 21" xfId="358"/>
    <cellStyle name="标题 4 16" xfId="359"/>
    <cellStyle name="强调文字颜色 1 4" xfId="360"/>
    <cellStyle name="60% - 强调文字颜色 4 13" xfId="361"/>
    <cellStyle name="好 8" xfId="362"/>
    <cellStyle name="强调文字颜色 2 11" xfId="363"/>
    <cellStyle name="标题 5" xfId="364"/>
    <cellStyle name="60% - 强调文字颜色 6 10" xfId="365"/>
    <cellStyle name="40% - 强调文字颜色 1 17" xfId="366"/>
    <cellStyle name="40% - 强调文字颜色 1 22" xfId="367"/>
    <cellStyle name="20% - 强调文字颜色 2 21" xfId="368"/>
    <cellStyle name="20% - 强调文字颜色 2 16" xfId="369"/>
    <cellStyle name="标题 4 4" xfId="370"/>
    <cellStyle name="40% - 强调文字颜色 1 19" xfId="371"/>
    <cellStyle name="40% - 强调文字颜色 1 24" xfId="372"/>
    <cellStyle name="适中 5" xfId="373"/>
    <cellStyle name="输出 6" xfId="374"/>
    <cellStyle name="20% - 强调文字颜色 5 14" xfId="375"/>
    <cellStyle name="60% - 强调文字颜色 1 2" xfId="376"/>
    <cellStyle name="标题 2 8" xfId="377"/>
    <cellStyle name="标题 1 14" xfId="378"/>
    <cellStyle name="计算 29" xfId="379"/>
    <cellStyle name="标题 4 10" xfId="380"/>
    <cellStyle name="20% - 强调文字颜色 4 11" xfId="381"/>
    <cellStyle name="标题 17" xfId="382"/>
    <cellStyle name="标题 22" xfId="383"/>
    <cellStyle name="标题 3 5" xfId="384"/>
    <cellStyle name="强调文字颜色 1 11" xfId="385"/>
    <cellStyle name="标题 1 5" xfId="386"/>
    <cellStyle name="40% - 强调文字颜色 3 13" xfId="387"/>
    <cellStyle name="适中 18" xfId="388"/>
    <cellStyle name="适中 23" xfId="389"/>
    <cellStyle name="输出 28" xfId="390"/>
    <cellStyle name="20% - 强调文字颜色 3 3" xfId="391"/>
    <cellStyle name="60% - 强调文字颜色 1 12" xfId="392"/>
    <cellStyle name="40% - 强调文字颜色 2 10" xfId="393"/>
    <cellStyle name="注释 12" xfId="394"/>
    <cellStyle name="20% - 强调文字颜色 4 30" xfId="395"/>
    <cellStyle name="20% - 强调文字颜色 4 25" xfId="396"/>
    <cellStyle name="60% - 着色 1" xfId="397"/>
    <cellStyle name="强调文字颜色 2 8" xfId="398"/>
    <cellStyle name="强调文字颜色 1 24" xfId="399"/>
    <cellStyle name="强调文字颜色 1 19" xfId="400"/>
    <cellStyle name="标题 1 20" xfId="401"/>
    <cellStyle name="标题 1 15" xfId="402"/>
    <cellStyle name="标题 2 9" xfId="403"/>
    <cellStyle name="60% - 强调文字颜色 3 5" xfId="404"/>
    <cellStyle name="20% - 强调文字颜色 6 4" xfId="405"/>
    <cellStyle name="强调文字颜色 3 27" xfId="406"/>
    <cellStyle name="注释 2" xfId="407"/>
    <cellStyle name="60% - 强调文字颜色 5 30" xfId="408"/>
    <cellStyle name="60% - 强调文字颜色 5 25" xfId="409"/>
    <cellStyle name="20% - 强调文字颜色 5 28" xfId="410"/>
    <cellStyle name="强调文字颜色 6 15" xfId="411"/>
    <cellStyle name="强调文字颜色 6 20" xfId="412"/>
    <cellStyle name="20% - 强调文字颜色 4 8" xfId="413"/>
    <cellStyle name="40% - 强调文字颜色 2 28" xfId="414"/>
    <cellStyle name="常规 3 7" xfId="415"/>
    <cellStyle name="40% - 强调文字颜色 4 9" xfId="416"/>
    <cellStyle name="检查单元格 18" xfId="417"/>
    <cellStyle name="检查单元格 23" xfId="418"/>
    <cellStyle name="链接单元格 16" xfId="419"/>
    <cellStyle name="链接单元格 21" xfId="420"/>
    <cellStyle name="40% - 强调文字颜色 4 28" xfId="421"/>
    <cellStyle name="强调文字颜色 3 13" xfId="422"/>
    <cellStyle name="常规 3 18" xfId="423"/>
    <cellStyle name="检查单元格 10" xfId="424"/>
    <cellStyle name="计算 7" xfId="425"/>
    <cellStyle name="注释 15" xfId="426"/>
    <cellStyle name="注释 20" xfId="427"/>
    <cellStyle name="60% - 着色 4" xfId="428"/>
    <cellStyle name="20% - 强调文字颜色 4 28" xfId="429"/>
    <cellStyle name="40% - 强调文字颜色 4 10" xfId="430"/>
    <cellStyle name="输入 13" xfId="431"/>
    <cellStyle name="常规 2" xfId="432"/>
    <cellStyle name="警告文本 3" xfId="433"/>
    <cellStyle name="20% - 强调文字颜色 5 9" xfId="434"/>
    <cellStyle name="60% - 着色 2" xfId="435"/>
    <cellStyle name="注释 13" xfId="436"/>
    <cellStyle name="20% - 强调文字颜色 4 26" xfId="437"/>
    <cellStyle name="标题 3 26" xfId="438"/>
    <cellStyle name="标题 3 11" xfId="439"/>
    <cellStyle name="警告文本 6" xfId="440"/>
    <cellStyle name="标题 4 24" xfId="441"/>
    <cellStyle name="标题 4 19" xfId="442"/>
    <cellStyle name="强调文字颜色 1 7" xfId="443"/>
    <cellStyle name="计算 8" xfId="444"/>
    <cellStyle name="40% - 强调文字颜色 1 25" xfId="445"/>
    <cellStyle name="40% - 强调文字颜色 1 30" xfId="446"/>
    <cellStyle name="标题 4 5" xfId="447"/>
    <cellStyle name="输出 4" xfId="448"/>
    <cellStyle name="适中 3" xfId="449"/>
    <cellStyle name="0,0_x000d__x000a_NA_x000d__x000a_ 13" xfId="450"/>
    <cellStyle name="常规 2 29" xfId="451"/>
    <cellStyle name="40% - 强调文字颜色 2 12" xfId="452"/>
    <cellStyle name="常规 8 5_2017年钦州市人民政府为民办实事项目责任表" xfId="453"/>
    <cellStyle name="20% - 着色 3" xfId="454"/>
    <cellStyle name="40% - 强调文字颜色 1 4" xfId="455"/>
    <cellStyle name="40% - 强调文字颜色 6 12" xfId="456"/>
    <cellStyle name="计算 21" xfId="457"/>
    <cellStyle name="计算 16" xfId="458"/>
    <cellStyle name="链接单元格 24" xfId="459"/>
    <cellStyle name="链接单元格 19" xfId="460"/>
    <cellStyle name="20% - 强调文字颜色 4 10" xfId="461"/>
    <cellStyle name="标题 21" xfId="462"/>
    <cellStyle name="标题 16" xfId="463"/>
    <cellStyle name="常规 4" xfId="464"/>
    <cellStyle name="强调文字颜色 4 13" xfId="465"/>
    <cellStyle name="60% - 强调文字颜色 2 12" xfId="466"/>
    <cellStyle name="强调文字颜色 2 4" xfId="467"/>
    <cellStyle name="40% - 强调文字颜色 2 22" xfId="468"/>
    <cellStyle name="40% - 强调文字颜色 2 17" xfId="469"/>
    <cellStyle name="20% - 强调文字颜色 4 2" xfId="470"/>
    <cellStyle name="输入 12" xfId="471"/>
    <cellStyle name="差 11" xfId="472"/>
    <cellStyle name="60% - 强调文字颜色 2 10" xfId="473"/>
    <cellStyle name="检查单元格 12" xfId="474"/>
    <cellStyle name="60% - 强调文字颜色 6 11" xfId="475"/>
    <cellStyle name="标题 6" xfId="476"/>
    <cellStyle name="0,0_x000d__x000a_NA_x000d__x000a_ 10" xfId="477"/>
    <cellStyle name="标题 3 9" xfId="478"/>
    <cellStyle name="强调文字颜色 6 25" xfId="479"/>
    <cellStyle name="强调文字颜色 6 30" xfId="480"/>
    <cellStyle name="60% - 强调文字颜色 4 19" xfId="481"/>
    <cellStyle name="60% - 强调文字颜色 4 24" xfId="482"/>
    <cellStyle name="适中 2" xfId="483"/>
    <cellStyle name="输出 3" xfId="484"/>
    <cellStyle name="差 13" xfId="485"/>
    <cellStyle name="60% - 强调文字颜色 6 20" xfId="486"/>
    <cellStyle name="60% - 强调文字颜色 6 15" xfId="487"/>
    <cellStyle name="警告文本 7" xfId="488"/>
    <cellStyle name="20% - 强调文字颜色 1 14" xfId="489"/>
    <cellStyle name="强调文字颜色 2 7" xfId="490"/>
    <cellStyle name="汇总 9" xfId="491"/>
    <cellStyle name="检查单元格 25" xfId="492"/>
    <cellStyle name="检查单元格 30" xfId="493"/>
    <cellStyle name="解释性文本 4" xfId="494"/>
    <cellStyle name="检查单元格 8" xfId="495"/>
    <cellStyle name="警告文本 8" xfId="496"/>
    <cellStyle name="常规 36" xfId="497"/>
    <cellStyle name="40% - 强调文字颜色 1 10" xfId="498"/>
    <cellStyle name="40% - 着色 1" xfId="499"/>
    <cellStyle name="60% - 强调文字颜色 3 4" xfId="500"/>
    <cellStyle name="60% - 强调文字颜色 3 23" xfId="501"/>
    <cellStyle name="60% - 强调文字颜色 3 18" xfId="502"/>
    <cellStyle name="强调文字颜色 5 24" xfId="503"/>
    <cellStyle name="强调文字颜色 5 19" xfId="504"/>
    <cellStyle name="20% - 强调文字颜色 6 13" xfId="505"/>
    <cellStyle name="20% - 强调文字颜色 6 28" xfId="506"/>
    <cellStyle name="强调文字颜色 5 15" xfId="507"/>
    <cellStyle name="强调文字颜色 5 20" xfId="508"/>
    <cellStyle name="60% - 强调文字颜色 2 6" xfId="509"/>
    <cellStyle name="60% - 强调文字颜色 3 14" xfId="510"/>
    <cellStyle name="标题 3 22" xfId="511"/>
    <cellStyle name="标题 3 17" xfId="512"/>
    <cellStyle name="常规 22" xfId="513"/>
    <cellStyle name="常规 17" xfId="514"/>
    <cellStyle name="20% - 强调文字颜色 1 16" xfId="515"/>
    <cellStyle name="20% - 强调文字颜色 1 21" xfId="516"/>
    <cellStyle name="40% - 强调文字颜色 5 14" xfId="517"/>
    <cellStyle name="60% - 强调文字颜色 5 8" xfId="518"/>
    <cellStyle name="汇总 12" xfId="519"/>
    <cellStyle name="20% - 强调文字颜色 2 29" xfId="520"/>
    <cellStyle name="强调文字颜色 2 12" xfId="521"/>
    <cellStyle name="差 9" xfId="522"/>
    <cellStyle name="好 18" xfId="523"/>
    <cellStyle name="好 23" xfId="524"/>
    <cellStyle name="40% - 强调文字颜色 5 29" xfId="525"/>
    <cellStyle name="40% - 强调文字颜色 6 8" xfId="526"/>
    <cellStyle name="20% - 强调文字颜色 2 12" xfId="527"/>
    <cellStyle name="强调文字颜色 1 18" xfId="528"/>
    <cellStyle name="强调文字颜色 1 23" xfId="529"/>
    <cellStyle name="20% - 强调文字颜色 5 5" xfId="530"/>
    <cellStyle name="适中 9" xfId="531"/>
    <cellStyle name="40% - 强调文字颜色 3 2" xfId="532"/>
    <cellStyle name="60% - 强调文字颜色 4 25" xfId="533"/>
    <cellStyle name="60% - 强调文字颜色 4 30" xfId="534"/>
    <cellStyle name="60% - 强调文字颜色 2 26" xfId="535"/>
    <cellStyle name="60% - 强调文字颜色 5 5" xfId="536"/>
    <cellStyle name="40% - 强调文字颜色 5 11" xfId="537"/>
    <cellStyle name="计算 2" xfId="538"/>
    <cellStyle name="20% - 强调文字颜色 3 27" xfId="539"/>
    <cellStyle name="0,0_x000d__x000a_NA_x000d__x000a_ 6" xfId="540"/>
    <cellStyle name="60% - 强调文字颜色 1 19" xfId="541"/>
    <cellStyle name="60% - 强调文字颜色 1 24" xfId="542"/>
    <cellStyle name="常规 3 12" xfId="543"/>
    <cellStyle name="20% - 强调文字颜色 4 14" xfId="544"/>
    <cellStyle name="标题 30" xfId="545"/>
    <cellStyle name="标题 25" xfId="546"/>
    <cellStyle name="强调文字颜色 3 30" xfId="547"/>
    <cellStyle name="强调文字颜色 3 25" xfId="548"/>
    <cellStyle name="20% - 强调文字颜色 6 2" xfId="549"/>
    <cellStyle name="强调文字颜色 4 10" xfId="550"/>
    <cellStyle name="好 11" xfId="551"/>
    <cellStyle name="40% - 强调文字颜色 5 17" xfId="552"/>
    <cellStyle name="40% - 强调文字颜色 5 22" xfId="553"/>
    <cellStyle name="60% - 强调文字颜色 2 13" xfId="554"/>
    <cellStyle name="40% - 强调文字颜色 1 9" xfId="555"/>
    <cellStyle name="20% - 强调文字颜色 1 13" xfId="556"/>
    <cellStyle name="常规_2017年钦州市人民政府为民办实事项目责任表_44" xfId="557"/>
    <cellStyle name="常规 24" xfId="558"/>
    <cellStyle name="常规 19" xfId="559"/>
    <cellStyle name="链接单元格 6" xfId="560"/>
    <cellStyle name="输入 8" xfId="561"/>
    <cellStyle name="常规_2017年钦州市人民政府为民办实事项目责任表_27" xfId="562"/>
    <cellStyle name="强调文字颜色 5 8" xfId="563"/>
    <cellStyle name="强调文字颜色 3 11" xfId="564"/>
    <cellStyle name="40% - 着色 6" xfId="565"/>
    <cellStyle name="60% - 强调文字颜色 1 10" xfId="566"/>
    <cellStyle name="60% - 强调文字颜色 1 25" xfId="567"/>
    <cellStyle name="60% - 强调文字颜色 1 30" xfId="568"/>
    <cellStyle name="常规 3 13" xfId="569"/>
    <cellStyle name="20% - 强调文字颜色 4 20" xfId="570"/>
    <cellStyle name="20% - 强调文字颜色 4 15" xfId="571"/>
    <cellStyle name="标题 26" xfId="572"/>
    <cellStyle name="20% - 强调文字颜色 1 23" xfId="573"/>
    <cellStyle name="20% - 强调文字颜色 1 18" xfId="574"/>
    <cellStyle name="输入 26" xfId="575"/>
    <cellStyle name="40% - 强调文字颜色 4 23" xfId="576"/>
    <cellStyle name="40% - 强调文字颜色 4 18" xfId="577"/>
    <cellStyle name="链接单元格 11" xfId="578"/>
    <cellStyle name="检查单元格 16" xfId="579"/>
    <cellStyle name="检查单元格 21" xfId="580"/>
    <cellStyle name="汇总 5" xfId="581"/>
    <cellStyle name="链接单元格 13" xfId="582"/>
    <cellStyle name="40% - 强调文字颜色 4 25" xfId="583"/>
    <cellStyle name="40% - 强调文字颜色 4 30" xfId="584"/>
    <cellStyle name="输入 28" xfId="585"/>
    <cellStyle name="好 27" xfId="586"/>
    <cellStyle name="解释性文本 7" xfId="587"/>
    <cellStyle name="检查单元格 28" xfId="588"/>
    <cellStyle name="40% - 强调文字颜色 4 14" xfId="589"/>
    <cellStyle name="输入 17" xfId="590"/>
    <cellStyle name="输入 22" xfId="591"/>
    <cellStyle name="强调文字颜色 5 4" xfId="592"/>
    <cellStyle name="40% - 强调文字颜色 1 14" xfId="593"/>
    <cellStyle name="强调文字颜色 5 7" xfId="594"/>
    <cellStyle name="20% - 强调文字颜色 1 27" xfId="595"/>
    <cellStyle name="20% - 强调文字颜色 3 5" xfId="596"/>
    <cellStyle name="60% - 强调文字颜色 1 14" xfId="597"/>
    <cellStyle name="适中 25" xfId="598"/>
    <cellStyle name="适中 30" xfId="599"/>
    <cellStyle name="40% - 强调文字颜色 3 15" xfId="600"/>
    <cellStyle name="40% - 强调文字颜色 3 20" xfId="601"/>
    <cellStyle name="警告文本 21" xfId="602"/>
    <cellStyle name="警告文本 16" xfId="603"/>
    <cellStyle name="20% - 强调文字颜色 2 24" xfId="604"/>
    <cellStyle name="20% - 强调文字颜色 2 19" xfId="605"/>
    <cellStyle name="60% - 强调文字颜色 5 3" xfId="606"/>
    <cellStyle name="20% - 强调文字颜色 2 8" xfId="607"/>
    <cellStyle name="40% - 强调文字颜色 3 9" xfId="608"/>
    <cellStyle name="40% - 强调文字颜色 3 30" xfId="609"/>
    <cellStyle name="40% - 强调文字颜色 3 25" xfId="610"/>
    <cellStyle name="差 5" xfId="611"/>
    <cellStyle name="40% - 强调文字颜色 3 28" xfId="612"/>
    <cellStyle name="标题 10" xfId="613"/>
    <cellStyle name="差 8" xfId="614"/>
    <cellStyle name="20% - 着色 2" xfId="615"/>
    <cellStyle name="40% - 强调文字颜色 1 3" xfId="616"/>
    <cellStyle name="20% - 强调文字颜色 1 19" xfId="617"/>
    <cellStyle name="20% - 强调文字颜色 1 24" xfId="618"/>
    <cellStyle name="标题 27" xfId="619"/>
    <cellStyle name="20% - 强调文字颜色 4 21" xfId="620"/>
    <cellStyle name="20% - 强调文字颜色 4 16" xfId="621"/>
    <cellStyle name="强调文字颜色 3 10" xfId="622"/>
    <cellStyle name="40% - 着色 5" xfId="623"/>
    <cellStyle name="20% - 强调文字颜色 2 7" xfId="624"/>
    <cellStyle name="强调文字颜色 6 21" xfId="625"/>
    <cellStyle name="强调文字颜色 6 16" xfId="626"/>
    <cellStyle name="60% - 强调文字颜色 4 20" xfId="627"/>
    <cellStyle name="60% - 强调文字颜色 4 15" xfId="628"/>
    <cellStyle name="60% - 强调文字颜色 4 28" xfId="629"/>
    <cellStyle name="40% - 强调文字颜色 3 5" xfId="630"/>
    <cellStyle name="常规 3" xfId="631"/>
    <cellStyle name="强调文字颜色 2 14" xfId="632"/>
    <cellStyle name="20% - 强调文字颜色 2 18" xfId="633"/>
    <cellStyle name="20% - 强调文字颜色 2 23" xfId="634"/>
    <cellStyle name="60% - 强调文字颜色 5 2" xfId="635"/>
    <cellStyle name="40% - 强调文字颜色 4 8" xfId="636"/>
    <cellStyle name="60% - 强调文字颜色 2 16" xfId="637"/>
    <cellStyle name="60% - 强调文字颜色 2 21" xfId="638"/>
    <cellStyle name="40% - 强调文字颜色 6 11" xfId="639"/>
    <cellStyle name="40% - 强调文字颜色 5 8" xfId="640"/>
    <cellStyle name="计算 20" xfId="641"/>
    <cellStyle name="计算 15" xfId="642"/>
    <cellStyle name="60% - 强调文字颜色 6 27" xfId="643"/>
    <cellStyle name="检查单元格 4" xfId="644"/>
    <cellStyle name="差 25" xfId="645"/>
    <cellStyle name="差 30" xfId="646"/>
    <cellStyle name="40% - 强调文字颜色 4 11" xfId="647"/>
    <cellStyle name="输入 14" xfId="648"/>
    <cellStyle name="标题 8" xfId="649"/>
    <cellStyle name="60% - 强调文字颜色 6 13" xfId="650"/>
    <cellStyle name="40% - 强调文字颜色 3 10" xfId="651"/>
    <cellStyle name="输入 20" xfId="652"/>
    <cellStyle name="输入 15" xfId="653"/>
    <cellStyle name="40% - 强调文字颜色 4 12" xfId="654"/>
    <cellStyle name="链接单元格 4" xfId="655"/>
    <cellStyle name="输入 6" xfId="656"/>
    <cellStyle name="注释 3" xfId="657"/>
    <cellStyle name="60% - 强调文字颜色 3 6" xfId="658"/>
    <cellStyle name="标题 1 16" xfId="659"/>
    <cellStyle name="标题 1 21" xfId="660"/>
    <cellStyle name="20% - 强调文字颜色 6 5" xfId="661"/>
    <cellStyle name="强调文字颜色 3 28" xfId="662"/>
    <cellStyle name="常规 3 15" xfId="663"/>
    <cellStyle name="常规 3 20" xfId="664"/>
    <cellStyle name="60% - 强调文字颜色 1 27" xfId="665"/>
    <cellStyle name="标题 4 2" xfId="666"/>
    <cellStyle name="输入" xfId="667" builtinId="20"/>
    <cellStyle name="20% - 强调文字颜色 6 3" xfId="668"/>
    <cellStyle name="强调文字颜色 3 26" xfId="669"/>
    <cellStyle name="标题 4 13" xfId="670"/>
    <cellStyle name="好 5" xfId="671"/>
    <cellStyle name="60% - 强调文字颜色 4 10" xfId="672"/>
    <cellStyle name="强调文字颜色 6 11" xfId="673"/>
    <cellStyle name="差 14" xfId="674"/>
    <cellStyle name="60% - 强调文字颜色 6 16" xfId="675"/>
    <cellStyle name="60% - 强调文字颜色 6 21" xfId="676"/>
    <cellStyle name="常规 8" xfId="677"/>
    <cellStyle name="强调文字颜色 1 14" xfId="678"/>
    <cellStyle name="标题 1 8" xfId="679"/>
    <cellStyle name="40% - 强调文字颜色 6 4" xfId="680"/>
    <cellStyle name="40% - 着色 3" xfId="681"/>
    <cellStyle name="40% - 强调文字颜色 5 2" xfId="682"/>
    <cellStyle name="40% - 强调文字颜色 1 12" xfId="683"/>
    <cellStyle name="强调文字颜色 5 5" xfId="684"/>
    <cellStyle name="60% - 强调文字颜色 1 3" xfId="685"/>
    <cellStyle name="20% - 强调文字颜色 5 15" xfId="686"/>
    <cellStyle name="20% - 强调文字颜色 5 20" xfId="687"/>
    <cellStyle name="60% - 强调文字颜色 2 25" xfId="688"/>
    <cellStyle name="60% - 强调文字颜色 2 30" xfId="689"/>
    <cellStyle name="20% - 强调文字颜色 4 24" xfId="690"/>
    <cellStyle name="20% - 强调文字颜色 4 19" xfId="691"/>
    <cellStyle name="注释 11" xfId="692"/>
    <cellStyle name="标题 3 6" xfId="693"/>
    <cellStyle name="注释 27" xfId="694"/>
    <cellStyle name="着色 6" xfId="695"/>
    <cellStyle name="强调文字颜色 4" xfId="696" builtinId="41"/>
    <cellStyle name="强调文字颜色 4 7" xfId="697"/>
    <cellStyle name="强调文字颜色 5 26" xfId="698"/>
    <cellStyle name="60% - 强调文字颜色 3 25" xfId="699"/>
    <cellStyle name="60% - 强调文字颜色 3 30" xfId="700"/>
    <cellStyle name="60% - 强调文字颜色 4 26" xfId="701"/>
    <cellStyle name="强调文字颜色 6 27" xfId="702"/>
    <cellStyle name="40% - 强调文字颜色 3 3" xfId="703"/>
    <cellStyle name="标题 4 9" xfId="704"/>
    <cellStyle name="40% - 强调文字颜色 1 29" xfId="705"/>
    <cellStyle name="40% - 强调文字颜色 5 4" xfId="706"/>
    <cellStyle name="计算 11" xfId="707"/>
    <cellStyle name="0,0_x000d__x000a_NA_x000d__x000a_ 14" xfId="708"/>
    <cellStyle name="60% - 强调文字颜色 1 5" xfId="709"/>
    <cellStyle name="20% - 强调文字颜色 5 17" xfId="710"/>
    <cellStyle name="20% - 强调文字颜色 5 22" xfId="711"/>
    <cellStyle name="60% - 强调文字颜色 2 27" xfId="712"/>
    <cellStyle name="60% - 强调文字颜色 3 2" xfId="713"/>
    <cellStyle name="常规 2 14" xfId="714"/>
    <cellStyle name="20% - 强调文字颜色 3 21" xfId="715"/>
    <cellStyle name="20% - 强调文字颜色 3 16" xfId="716"/>
    <cellStyle name="强调文字颜色 2 27" xfId="717"/>
    <cellStyle name="20% - 强调文字颜色 1 4" xfId="718"/>
    <cellStyle name="20% - 强调文字颜色 6 27" xfId="719"/>
    <cellStyle name="标题 2 18" xfId="720"/>
    <cellStyle name="标题 2 23" xfId="721"/>
    <cellStyle name="好 7" xfId="722"/>
    <cellStyle name="60% - 强调文字颜色 4 12" xfId="723"/>
    <cellStyle name="强调文字颜色 2 20" xfId="724"/>
    <cellStyle name="强调文字颜色 2 15" xfId="725"/>
    <cellStyle name="检查单元格 7" xfId="726"/>
    <cellStyle name="差 28" xfId="727"/>
    <cellStyle name="40% - 着色 4" xfId="728"/>
    <cellStyle name="强调文字颜色 6 29" xfId="729"/>
    <cellStyle name="常规 2 11" xfId="730"/>
    <cellStyle name="强调文字颜色 2 19" xfId="731"/>
    <cellStyle name="强调文字颜色 2 24" xfId="732"/>
    <cellStyle name="20% - 强调文字颜色 3 13" xfId="733"/>
    <cellStyle name="40% - 强调文字颜色 6 18" xfId="734"/>
    <cellStyle name="40% - 强调文字颜色 6 23" xfId="735"/>
    <cellStyle name="计算 27" xfId="736"/>
    <cellStyle name="标题 2 25" xfId="737"/>
    <cellStyle name="差" xfId="738" builtinId="27"/>
    <cellStyle name="20% - 强调文字颜色 3 14" xfId="739"/>
    <cellStyle name="常规 2 12" xfId="740"/>
    <cellStyle name="强调文字颜色 1 15" xfId="741"/>
    <cellStyle name="强调文字颜色 1 20" xfId="742"/>
    <cellStyle name="标题 1 9" xfId="743"/>
    <cellStyle name="40% - 强调文字颜色 6 5" xfId="744"/>
    <cellStyle name="常规 2 22" xfId="745"/>
    <cellStyle name="常规 2 17" xfId="746"/>
    <cellStyle name="0,0_x000d__x000a_NA_x000d__x000a_ 3" xfId="747"/>
    <cellStyle name="20% - 强调文字颜色 3 19" xfId="748"/>
    <cellStyle name="20% - 强调文字颜色 3 24" xfId="749"/>
    <cellStyle name="40% - 强调文字颜色 5 7" xfId="750"/>
    <cellStyle name="40% - 强调文字颜色 6 10" xfId="751"/>
    <cellStyle name="计算 14" xfId="752"/>
    <cellStyle name="20% - 强调文字颜色 5 12" xfId="753"/>
    <cellStyle name="60% - 强调文字颜色 2 22" xfId="754"/>
    <cellStyle name="60% - 强调文字颜色 2 17" xfId="755"/>
    <cellStyle name="着色 2" xfId="756"/>
    <cellStyle name="40% - 强调文字颜色 2 2" xfId="757"/>
    <cellStyle name="链接单元格 12" xfId="758"/>
    <cellStyle name="输入 27" xfId="759"/>
    <cellStyle name="40% - 强调文字颜色 4 24" xfId="760"/>
    <cellStyle name="40% - 强调文字颜色 4 19" xfId="761"/>
    <cellStyle name="输出 2" xfId="762"/>
    <cellStyle name="常规 8 52017年钦州市人民政府为民办实事项目责任表" xfId="763"/>
    <cellStyle name="60% - 强调文字颜色 2 15" xfId="764"/>
    <cellStyle name="60% - 强调文字颜色 2 20" xfId="765"/>
    <cellStyle name="强调文字颜色 4 16" xfId="766"/>
    <cellStyle name="强调文字颜色 4 21" xfId="767"/>
    <cellStyle name="40% - 强调文字颜色 1 8" xfId="768"/>
    <cellStyle name="标题 20" xfId="769"/>
    <cellStyle name="标题 15" xfId="770"/>
    <cellStyle name="20% - 强调文字颜色 4" xfId="771" builtinId="42"/>
    <cellStyle name="强调文字颜色 2 5" xfId="772"/>
    <cellStyle name="强调文字颜色 3 3" xfId="773"/>
    <cellStyle name="60% - 强调文字颜色 2 14" xfId="774"/>
    <cellStyle name="强调文字颜色 4 20" xfId="775"/>
    <cellStyle name="强调文字颜色 4 15" xfId="776"/>
    <cellStyle name="40% - 强调文字颜色 2 6" xfId="777"/>
    <cellStyle name="标题 2 10" xfId="778"/>
    <cellStyle name="强调文字颜色 6 17" xfId="779"/>
    <cellStyle name="强调文字颜色 6 22" xfId="780"/>
    <cellStyle name="60% - 强调文字颜色 4 16" xfId="781"/>
    <cellStyle name="60% - 强调文字颜色 4 21" xfId="782"/>
    <cellStyle name="40% - 强调文字颜色 6" xfId="783" builtinId="51"/>
    <cellStyle name="20% - 强调文字颜色 6" xfId="784" builtinId="50"/>
    <cellStyle name="强调文字颜色 3 4" xfId="785"/>
    <cellStyle name="60% - 强调文字颜色 3 13" xfId="786"/>
    <cellStyle name="强调文字颜色 6" xfId="787" builtinId="49"/>
    <cellStyle name="强调文字颜色 5 28" xfId="788"/>
    <cellStyle name="60% - 强调文字颜色 3 27" xfId="789"/>
    <cellStyle name="强调文字颜色 4 9" xfId="790"/>
    <cellStyle name="好 28" xfId="791"/>
    <cellStyle name="20% - 强调文字颜色 6 10" xfId="792"/>
    <cellStyle name="40% - 强调文字颜色 5" xfId="793" builtinId="47"/>
    <cellStyle name="货币[0]" xfId="794" builtinId="7"/>
    <cellStyle name="强调文字颜色 4 18" xfId="795"/>
    <cellStyle name="强调文字颜色 4 23" xfId="796"/>
    <cellStyle name="常规 10" xfId="797"/>
    <cellStyle name="40% - 强调文字颜色 4 2" xfId="798"/>
    <cellStyle name="解释性文本 22" xfId="799"/>
    <cellStyle name="解释性文本 17" xfId="800"/>
    <cellStyle name="标题 3 4" xfId="801"/>
    <cellStyle name="60% - 强调文字颜色 5 18" xfId="802"/>
    <cellStyle name="60% - 强调文字颜色 5 23" xfId="803"/>
    <cellStyle name="40% - 强调文字颜色 2 14" xfId="804"/>
    <cellStyle name="60% - 强调文字颜色 3" xfId="805" builtinId="40"/>
    <cellStyle name="检查单元格 11" xfId="806"/>
    <cellStyle name="强调文字颜色 2 25" xfId="807"/>
    <cellStyle name="强调文字颜色 2 30" xfId="808"/>
    <cellStyle name="20% - 强调文字颜色 1 2" xfId="809"/>
    <cellStyle name="常规 3 9" xfId="810"/>
    <cellStyle name="40% - 强调文字颜色 5 3" xfId="811"/>
    <cellStyle name="输出" xfId="812" builtinId="21"/>
    <cellStyle name="强调文字颜色 4 28" xfId="813"/>
    <cellStyle name="常规 20" xfId="814"/>
    <cellStyle name="常规 15" xfId="815"/>
    <cellStyle name="60% - 强调文字颜色 5 28" xfId="816"/>
    <cellStyle name="输入 3" xfId="817"/>
    <cellStyle name="汇总" xfId="818" builtinId="25"/>
    <cellStyle name="60% - 强调文字颜色 4 7" xfId="819"/>
    <cellStyle name="好 2" xfId="820"/>
    <cellStyle name="百分比" xfId="821" builtinId="5"/>
    <cellStyle name="强调文字颜色 5 16" xfId="822"/>
    <cellStyle name="强调文字颜色 5 21" xfId="823"/>
    <cellStyle name="60% - 强调文字颜色 2 7" xfId="824"/>
    <cellStyle name="20% - 强调文字颜色 5 6" xfId="825"/>
    <cellStyle name="20% - 强调文字颜色 1" xfId="826" builtinId="30"/>
    <cellStyle name="强调文字颜色 2 2" xfId="827"/>
    <cellStyle name="千位分隔" xfId="828" builtinId="3"/>
    <cellStyle name="标题 4 27" xfId="829"/>
    <cellStyle name="60% - 强调文字颜色 4 2" xfId="830"/>
    <cellStyle name="60% - 强调文字颜色 4" xfId="831" builtinId="44"/>
    <cellStyle name="计算 9" xfId="832"/>
    <cellStyle name="注释" xfId="833" builtinId="10"/>
    <cellStyle name="强调文字颜色 4 11" xfId="834"/>
    <cellStyle name="适中 6" xfId="835"/>
    <cellStyle name="输出 7" xfId="836"/>
    <cellStyle name="标题 4 8" xfId="837"/>
    <cellStyle name="40% - 强调文字颜色 1 28" xfId="838"/>
    <cellStyle name="标题 1 3" xfId="839"/>
    <cellStyle name="输出 9" xfId="840"/>
    <cellStyle name="适中 8" xfId="841"/>
    <cellStyle name="警告文本" xfId="842" builtinId="11"/>
    <cellStyle name="20% - 强调文字颜色 4 9" xfId="843"/>
    <cellStyle name="40% - 强调文字颜色 2 29" xfId="844"/>
    <cellStyle name="常规 3 8" xfId="845"/>
    <cellStyle name="20% - 强调文字颜色 2" xfId="846" builtinId="34"/>
    <cellStyle name="标题 4 11" xfId="847"/>
    <cellStyle name="40% - 强调文字颜色 6 28" xfId="848"/>
    <cellStyle name="标题 1" xfId="849" builtinId="16"/>
    <cellStyle name="60% - 强调文字颜色 4 18" xfId="850"/>
    <cellStyle name="60% - 强调文字颜色 4 23" xfId="851"/>
    <cellStyle name="强调文字颜色 6 24" xfId="852"/>
    <cellStyle name="强调文字颜色 6 19" xfId="853"/>
    <cellStyle name="适中 19" xfId="854"/>
    <cellStyle name="适中 24" xfId="855"/>
    <cellStyle name="输出 29" xfId="856"/>
    <cellStyle name="20% - 强调文字颜色 1 8" xfId="857"/>
    <cellStyle name="超链接" xfId="858" builtinId="8"/>
    <cellStyle name="60% - 强调文字颜色 3 10" xfId="859"/>
    <cellStyle name="60% - 强调文字颜色 4 4" xfId="860"/>
    <cellStyle name="60% - 强调文字颜色 6" xfId="861" builtinId="52"/>
    <cellStyle name="检查单元格 14" xfId="862"/>
    <cellStyle name="汇总 3" xfId="863"/>
    <cellStyle name="强调文字颜色 3 19" xfId="864"/>
    <cellStyle name="强调文字颜色 3 24" xfId="865"/>
    <cellStyle name="常规 3 11" xfId="866"/>
    <cellStyle name="标题 19" xfId="867"/>
    <cellStyle name="标题 24" xfId="868"/>
    <cellStyle name="20% - 强调文字颜色 4 13" xfId="869"/>
    <cellStyle name="20% - 强调文字颜色 5 10" xfId="870"/>
    <cellStyle name="链接单元格 27" xfId="871"/>
    <cellStyle name="60% - 强调文字颜色 4 8" xfId="872"/>
    <cellStyle name="好 3" xfId="873"/>
    <cellStyle name="20% - 强调文字颜色 3" xfId="874" builtinId="38"/>
    <cellStyle name="解释性文本 27" xfId="875"/>
    <cellStyle name="40% - 强调文字颜色 4 7" xfId="876"/>
    <cellStyle name="货币" xfId="877" builtinId="4"/>
    <cellStyle name="RowLevel_0" xfId="878"/>
    <cellStyle name="计算" xfId="879" builtinId="22"/>
    <cellStyle name="40% - 强调文字颜色 6 14" xfId="880"/>
    <cellStyle name="计算 18" xfId="881"/>
    <cellStyle name="计算 23" xfId="882"/>
    <cellStyle name="标题 3" xfId="883" builtinId="18"/>
    <cellStyle name="汇总 7" xfId="884"/>
    <cellStyle name="着色 1" xfId="885"/>
    <cellStyle name="已访问的超链接" xfId="886" builtinId="9"/>
    <cellStyle name="强调文字颜色 5 9" xfId="887"/>
    <cellStyle name="输出 10" xfId="888"/>
    <cellStyle name="40% - 强调文字颜色 5 9" xfId="889"/>
    <cellStyle name="强调文字颜色 4 14" xfId="890"/>
    <cellStyle name="千位分隔[0]" xfId="891" builtinId="6"/>
    <cellStyle name="40% - 强调文字颜色 1 23" xfId="892"/>
    <cellStyle name="40% - 强调文字颜色 1 18" xfId="893"/>
    <cellStyle name="标题 4 3" xfId="894"/>
    <cellStyle name="60% - 强调文字颜色 3 11" xfId="895"/>
    <cellStyle name="60% - 强调文字颜色 2 3" xfId="896"/>
    <cellStyle name="强调文字颜色 5 12" xfId="897"/>
    <cellStyle name="40% - 强调文字颜色 3" xfId="898" builtinId="39"/>
    <cellStyle name="20% - 强调文字颜色 5 4" xfId="899"/>
    <cellStyle name="强调文字颜色 2 3" xfId="900"/>
    <cellStyle name="检查单元格" xfId="901" builtinId="23"/>
    <cellStyle name="常规 7" xfId="902"/>
    <cellStyle name="链接单元格" xfId="903" builtinId="24"/>
    <cellStyle name="差 27" xfId="904"/>
    <cellStyle name="检查单元格 6" xfId="905"/>
    <cellStyle name="60% - 强调文字颜色 6 29" xfId="906"/>
    <cellStyle name="40% - 强调文字颜色 3 26" xfId="907"/>
    <cellStyle name="计算 10" xfId="908"/>
    <cellStyle name="常规 8 5" xfId="909"/>
    <cellStyle name="差 6" xfId="910"/>
    <cellStyle name="20% - 强调文字颜色 6 15" xfId="911"/>
    <cellStyle name="20% - 强调文字颜色 6 20" xfId="912"/>
    <cellStyle name="60% - 强调文字颜色 6 3" xfId="913"/>
    <cellStyle name="60% - 强调文字颜色 1" xfId="914" builtinId="32"/>
    <cellStyle name="计算 6" xfId="915"/>
    <cellStyle name="0,0_x000d__x000a_NA_x000d__x000a_ 7" xfId="916"/>
    <cellStyle name="计算 3" xfId="917"/>
    <cellStyle name="常规 2 31" xfId="918"/>
    <cellStyle name="常规 2 26" xfId="919"/>
    <cellStyle name="20% - 强调文字颜色 5 2" xfId="920"/>
    <cellStyle name="20% - 强调文字颜色 3 28" xfId="921"/>
    <cellStyle name="40% - 强调文字颜色 4" xfId="922" builtinId="43"/>
    <cellStyle name="标题" xfId="923" builtinId="15"/>
    <cellStyle name="60% - 强调文字颜色 5 12" xfId="924"/>
    <cellStyle name="解释性文本 11" xfId="925"/>
    <cellStyle name="60% - 强调文字颜色 6 2" xfId="926"/>
    <cellStyle name="20% - 强调文字颜色 6 14" xfId="927"/>
    <cellStyle name="着色 5" xfId="928"/>
    <cellStyle name="强调文字颜色 3" xfId="929" builtinId="37"/>
    <cellStyle name="强调文字颜色 4 6" xfId="930"/>
    <cellStyle name="60% - 强调文字颜色 3 24" xfId="931"/>
    <cellStyle name="60% - 强调文字颜色 3 19" xfId="932"/>
    <cellStyle name="强调文字颜色 5 30" xfId="933"/>
    <cellStyle name="强调文字颜色 5 25" xfId="934"/>
    <cellStyle name="好" xfId="935" builtinId="26"/>
    <cellStyle name="警告文本 15" xfId="936"/>
    <cellStyle name="警告文本 20" xfId="937"/>
    <cellStyle name="汇总 23" xfId="938"/>
    <cellStyle name="汇总 18" xfId="939"/>
    <cellStyle name="标题 1 11" xfId="940"/>
    <cellStyle name="汇总 27" xfId="941"/>
    <cellStyle name="标题 2 5" xfId="942"/>
    <cellStyle name="解释性文本 24" xfId="943"/>
    <cellStyle name="解释性文本 19" xfId="944"/>
    <cellStyle name="40% - 强调文字颜色 4 4" xfId="945"/>
    <cellStyle name="标题 4" xfId="946" builtinId="19"/>
    <cellStyle name="强调文字颜色 2 10" xfId="947"/>
    <cellStyle name="着色 3" xfId="948"/>
    <cellStyle name="强调文字颜色 1" xfId="949" builtinId="29"/>
    <cellStyle name="60% - 强调文字颜色 3 22" xfId="950"/>
    <cellStyle name="60% - 强调文字颜色 3 17" xfId="951"/>
    <cellStyle name="20% - 强调文字颜色 6 12" xfId="952"/>
    <cellStyle name="强调文字颜色 2 18" xfId="953"/>
    <cellStyle name="强调文字颜色 2 23" xfId="954"/>
    <cellStyle name="20% - 强调文字颜色 3 12" xfId="955"/>
    <cellStyle name="适中" xfId="956" builtinId="28"/>
    <cellStyle name="着色 4" xfId="957"/>
    <cellStyle name="强调文字颜色 2" xfId="958" builtinId="33"/>
    <cellStyle name="40% - 强调文字颜色 1" xfId="959" builtinId="31"/>
    <cellStyle name="40% - 强调文字颜色 2 13" xfId="960"/>
    <cellStyle name="60% - 强调文字颜色 2" xfId="961" builtinId="36"/>
    <cellStyle name="强调文字颜色 3 15" xfId="962"/>
    <cellStyle name="强调文字颜色 3 20" xfId="963"/>
    <cellStyle name="链接单元格 23" xfId="964"/>
    <cellStyle name="链接单元格 18" xfId="965"/>
    <cellStyle name="60% - 强调文字颜色 3 12" xfId="966"/>
    <cellStyle name="40% - 强调文字颜色 2" xfId="967" builtinId="35"/>
    <cellStyle name="警告文本 4" xfId="968"/>
    <cellStyle name="20% - 强调文字颜色 3 26" xfId="969"/>
    <cellStyle name="解释性文本" xfId="970" builtinId="53"/>
    <cellStyle name="计算 26" xfId="971"/>
    <cellStyle name="40% - 强调文字颜色 6 17" xfId="972"/>
    <cellStyle name="40% - 强调文字颜色 6 22" xfId="973"/>
    <cellStyle name="差 4" xfId="974"/>
    <cellStyle name="40% - 强调文字颜色 3 24" xfId="975"/>
    <cellStyle name="40% - 强调文字颜色 3 19" xfId="976"/>
    <cellStyle name="40% - 强调文字颜色 3 8" xfId="977"/>
    <cellStyle name="警告文本 11" xfId="978"/>
    <cellStyle name="强调文字颜色 1 27" xfId="979"/>
    <cellStyle name="40% - 强调文字颜色 5 28" xfId="980"/>
    <cellStyle name="好 17" xfId="981"/>
    <cellStyle name="好 22" xfId="982"/>
    <cellStyle name="20% - 强调文字颜色 5" xfId="983" builtinId="46"/>
    <cellStyle name="强调文字颜色 2 6" xfId="984"/>
    <cellStyle name="60% - 强调文字颜色 4 3" xfId="985"/>
    <cellStyle name="60% - 强调文字颜色 5" xfId="986" builtinId="48"/>
    <cellStyle name="汇总 2" xfId="987"/>
    <cellStyle name="检查单元格 13" xfId="988"/>
    <cellStyle name="60% - 强调文字颜色 6 7" xfId="989"/>
    <cellStyle name="20% - 强调文字颜色 6 24" xfId="990"/>
    <cellStyle name="20% - 强调文字颜色 6 19" xfId="991"/>
    <cellStyle name="60% - 强调文字颜色 3 29" xfId="992"/>
    <cellStyle name="0,0_x000d__x000a_NA_x000d__x000a_ 20" xfId="993"/>
    <cellStyle name="0,0_x000d__x000a_NA_x000d__x000a_ 15" xfId="994"/>
    <cellStyle name="强调文字颜色 5 10" xfId="995"/>
    <cellStyle name="计算 22" xfId="996"/>
    <cellStyle name="计算 17" xfId="997"/>
    <cellStyle name="40% - 强调文字颜色 6 13" xfId="998"/>
    <cellStyle name="60% - 强调文字颜色 4 6" xfId="999"/>
    <cellStyle name="40% - 强调文字颜色 6 26" xfId="1000"/>
    <cellStyle name="常规 27" xfId="1001"/>
    <cellStyle name="常规 32" xfId="1002"/>
    <cellStyle name="链接单元格 9" xfId="1003"/>
    <cellStyle name="标题 2" xfId="1004" builtinId="17"/>
    <cellStyle name="20% - 强调文字颜色 2 25" xfId="1005"/>
    <cellStyle name="20% - 强调文字颜色 2 30" xfId="1006"/>
    <cellStyle name="40% - 强调文字颜色 5 10" xfId="1007"/>
    <cellStyle name="60% - 强调文字颜色 5 4" xfId="1008"/>
    <cellStyle name="标题 1 12" xfId="1009"/>
    <cellStyle name="标题 2 6" xfId="1010"/>
    <cellStyle name="40% - 强调文字颜色 4 27" xfId="1011"/>
    <cellStyle name="链接单元格 15" xfId="1012"/>
    <cellStyle name="链接单元格 20" xfId="1013"/>
    <cellStyle name="60% - 强调文字颜色 2 29" xfId="1014"/>
    <cellStyle name="40% - 强调文字颜色 3 29" xfId="1015"/>
    <cellStyle name="标题 11" xfId="1016"/>
    <cellStyle name="强调文字颜色 5 13" xfId="1017"/>
    <cellStyle name="60% - 强调文字颜色 2 4" xfId="1018"/>
    <cellStyle name="强调文字颜色 5" xfId="1019" builtinId="45"/>
    <cellStyle name="强调文字颜色 5 27" xfId="1020"/>
    <cellStyle name="60% - 强调文字颜色 3 26" xfId="1021"/>
    <cellStyle name="强调文字颜色 4 8" xfId="1022"/>
    <cellStyle name="标题 3 20" xfId="1023"/>
    <cellStyle name="标题 3 15" xfId="1024"/>
    <cellStyle name="链接单元格 14" xfId="1025"/>
    <cellStyle name="40% - 强调文字颜色 4 26" xfId="1026"/>
    <cellStyle name="输入 29" xfId="1027"/>
    <cellStyle name="强调文字颜色 6 12" xfId="1028"/>
    <cellStyle name="常规 2 10" xfId="1029"/>
    <cellStyle name="强调文字颜色 6 28" xfId="1030"/>
    <cellStyle name="40% - 强调文字颜色 3 4" xfId="1031"/>
    <cellStyle name="60% - 强调文字颜色 4 27" xfId="1032"/>
    <cellStyle name="标题 2 16" xfId="1033"/>
    <cellStyle name="标题 2 21" xfId="1034"/>
    <cellStyle name="强调文字颜色 3 2" xfId="1035"/>
    <cellStyle name="强调文字颜色 3 7" xfId="1036"/>
    <cellStyle name="常规 2 7" xfId="1037"/>
    <cellStyle name="适中 15" xfId="1038"/>
    <cellStyle name="适中 20" xfId="1039"/>
    <cellStyle name="输出 30" xfId="1040"/>
    <cellStyle name="输出 25" xfId="1041"/>
    <cellStyle name="标题 4 15" xfId="1042"/>
    <cellStyle name="标题 4 20" xfId="1043"/>
    <cellStyle name="强调文字颜色 1 3" xfId="1044"/>
    <cellStyle name="警告文本 10" xfId="1045"/>
    <cellStyle name="强调文字颜色 1 26" xfId="1046"/>
    <cellStyle name="20% - 强调文字颜色 2 15" xfId="1047"/>
    <cellStyle name="20% - 强调文字颜色 2 20" xfId="1048"/>
    <cellStyle name="常规 35" xfId="1049"/>
    <cellStyle name="强调文字颜色 6 26" xfId="1050"/>
    <cellStyle name="差 29" xfId="1051"/>
    <cellStyle name="标题 2 14" xfId="1052"/>
    <cellStyle name="强调文字颜色 4 27" xfId="1053"/>
    <cellStyle name="常规 14" xfId="1054"/>
    <cellStyle name="标题 3 8" xfId="1055"/>
    <cellStyle name="60% - 强调文字颜色 5 27" xfId="1056"/>
    <cellStyle name="解释性文本 26" xfId="1057"/>
    <cellStyle name="40% - 强调文字颜色 4 6" xfId="1058"/>
    <cellStyle name="警告文本 19" xfId="1059"/>
    <cellStyle name="警告文本 24" xfId="1060"/>
    <cellStyle name="40% - 强调文字颜色 2 11" xfId="1061"/>
    <cellStyle name="强调文字颜色 2 9" xfId="1062"/>
    <cellStyle name="强调文字颜色 5 3" xfId="1063"/>
    <cellStyle name="强调文字颜色 1 28" xfId="1064"/>
    <cellStyle name="警告文本 12" xfId="1065"/>
    <cellStyle name="输入 9" xfId="1066"/>
    <cellStyle name="链接单元格 7" xfId="1067"/>
    <cellStyle name="常规 25" xfId="1068"/>
    <cellStyle name="常规 30" xfId="1069"/>
    <cellStyle name="40% - 强调文字颜色 1 20" xfId="1070"/>
    <cellStyle name="40% - 强调文字颜色 1 15" xfId="1071"/>
    <cellStyle name="40% - 强调文字颜色 5 5" xfId="1072"/>
    <cellStyle name="计算 12" xfId="1073"/>
    <cellStyle name="60% - 强调文字颜色 2 8" xfId="1074"/>
    <cellStyle name="强调文字颜色 5 22" xfId="1075"/>
    <cellStyle name="强调文字颜色 5 17" xfId="1076"/>
    <cellStyle name="常规 2 28" xfId="1077"/>
    <cellStyle name="好 30" xfId="1078"/>
    <cellStyle name="好 25" xfId="1079"/>
    <cellStyle name="强调文字颜色 4 24" xfId="1080"/>
    <cellStyle name="强调文字颜色 4 19" xfId="1081"/>
    <cellStyle name="常规 11" xfId="1082"/>
    <cellStyle name="60% - 强调文字颜色 5 19" xfId="1083"/>
    <cellStyle name="60% - 强调文字颜色 5 24" xfId="1084"/>
    <cellStyle name="40% - 强调文字颜色 5 13" xfId="1085"/>
    <cellStyle name="60% - 强调文字颜色 5 7" xfId="1086"/>
    <cellStyle name="汇总 11" xfId="1087"/>
    <cellStyle name="20% - 强调文字颜色 2 28" xfId="1088"/>
    <cellStyle name="强调文字颜色 4 4" xfId="1089"/>
    <cellStyle name="注释 8" xfId="1090"/>
    <cellStyle name="标题 1 26" xfId="1091"/>
    <cellStyle name="20% - 强调文字颜色 1 6" xfId="1092"/>
    <cellStyle name="强调文字颜色 2 29" xfId="1093"/>
    <cellStyle name="常规 2 16" xfId="1094"/>
    <cellStyle name="常规 2 21" xfId="1095"/>
    <cellStyle name="20% - 强调文字颜色 3 18" xfId="1096"/>
    <cellStyle name="20% - 强调文字颜色 3 23" xfId="1097"/>
    <cellStyle name="0,0_x000d__x000a_NA_x000d__x000a_ 2" xfId="1098"/>
    <cellStyle name="标题 2 22" xfId="1099"/>
    <cellStyle name="标题 2 17" xfId="1100"/>
    <cellStyle name="强调文字颜色 6 5" xfId="1101"/>
    <cellStyle name="常规 6" xfId="1102"/>
    <cellStyle name="60% - 强调文字颜色 5 13" xfId="1103"/>
    <cellStyle name="解释性文本 12" xfId="1104"/>
    <cellStyle name="0,0_x000d__x000a_NA_x000d__x000a_ 16" xfId="1105"/>
    <cellStyle name="0,0_x000d__x000a_NA_x000d__x000a_ 21" xfId="1106"/>
    <cellStyle name="20% - 强调文字颜色 1 17" xfId="1107"/>
    <cellStyle name="20% - 强调文字颜色 1 22" xfId="1108"/>
    <cellStyle name="差 17" xfId="1109"/>
    <cellStyle name="差 22" xfId="1110"/>
    <cellStyle name="60% - 强调文字颜色 6 24" xfId="1111"/>
    <cellStyle name="60% - 强调文字颜色 6 19" xfId="1112"/>
    <cellStyle name="常规 2 4" xfId="1113"/>
    <cellStyle name="输出 17" xfId="1114"/>
    <cellStyle name="输出 22" xfId="1115"/>
    <cellStyle name="适中 12" xfId="1116"/>
    <cellStyle name="强调文字颜色 1 10" xfId="1117"/>
    <cellStyle name="标题 1 4" xfId="1118"/>
    <cellStyle name="差 12" xfId="1119"/>
    <cellStyle name="输入 11" xfId="1120"/>
    <cellStyle name="40% - 强调文字颜色 2 5" xfId="1121"/>
    <cellStyle name="警告文本 25" xfId="1122"/>
    <cellStyle name="20% - 强调文字颜色 2 13" xfId="1123"/>
    <cellStyle name="40% - 强调文字颜色 6 9" xfId="1124"/>
    <cellStyle name="40% - 强调文字颜色 1 27" xfId="1125"/>
    <cellStyle name="60% - 强调文字颜色 1 6" xfId="1126"/>
    <cellStyle name="20% - 强调文字颜色 5 18" xfId="1127"/>
    <cellStyle name="20% - 强调文字颜色 5 23" xfId="1128"/>
    <cellStyle name="60% - 强调文字颜色 2 28" xfId="1129"/>
    <cellStyle name="20% - 强调文字颜色 4 5" xfId="1130"/>
    <cellStyle name="40% - 强调文字颜色 2 30" xfId="1131"/>
    <cellStyle name="40% - 强调文字颜色 2 25" xfId="1132"/>
    <cellStyle name="常规 3 4" xfId="1133"/>
    <cellStyle name="0,0_x000d__x000a_NA_x000d__x000a_ 5" xfId="1134"/>
    <cellStyle name="常规 2 19" xfId="1135"/>
    <cellStyle name="常规 2 24" xfId="1136"/>
    <cellStyle name="计算 28" xfId="1137"/>
    <cellStyle name="40% - 强调文字颜色 6 19" xfId="1138"/>
    <cellStyle name="40% - 强调文字颜色 6 24" xfId="1139"/>
    <cellStyle name="解释性文本 9" xfId="1140"/>
    <cellStyle name="常规 3 6" xfId="1141"/>
    <cellStyle name="40% - 强调文字颜色 2 27" xfId="1142"/>
    <cellStyle name="20% - 强调文字颜色 4 7" xfId="1143"/>
    <cellStyle name="强调文字颜色 6 14" xfId="1144"/>
    <cellStyle name="60% - 强调文字颜色 1 8" xfId="1145"/>
    <cellStyle name="20% - 强调文字颜色 5 25" xfId="1146"/>
    <cellStyle name="20% - 强调文字颜色 5 30" xfId="1147"/>
    <cellStyle name="0,0_x000d__x000a_NA_x000d__x000a_ 17" xfId="1148"/>
    <cellStyle name="0,0_x000d__x000a_NA_x000d__x000a_ 22" xfId="1149"/>
    <cellStyle name="常规 12" xfId="1150"/>
    <cellStyle name="强调文字颜色 4 25" xfId="1151"/>
    <cellStyle name="强调文字颜色 4 30" xfId="1152"/>
    <cellStyle name="60% - 强调文字颜色 2 19" xfId="1153"/>
    <cellStyle name="60% - 强调文字颜色 2 24" xfId="1154"/>
    <cellStyle name="常规 2 23" xfId="1155"/>
    <cellStyle name="常规 2 18" xfId="1156"/>
    <cellStyle name="20% - 强调文字颜色 3 25" xfId="1157"/>
    <cellStyle name="20% - 强调文字颜色 3 30" xfId="1158"/>
    <cellStyle name="0,0_x000d__x000a_NA_x000d__x000a_ 4" xfId="1159"/>
    <cellStyle name="强调文字颜色 1 9" xfId="1160"/>
    <cellStyle name="标题 4 26" xfId="1161"/>
    <cellStyle name="注释 26" xfId="1162"/>
    <cellStyle name="强调文字颜色 3 6" xfId="1163"/>
    <cellStyle name="40% - 强调文字颜色 5 6" xfId="1164"/>
    <cellStyle name="计算 13" xfId="1165"/>
    <cellStyle name="标题 3 10" xfId="1166"/>
    <cellStyle name="0,0_x000d__x000a_NA_x000d__x000a_ 11" xfId="1167"/>
    <cellStyle name="汇总 22" xfId="1168"/>
    <cellStyle name="汇总 17" xfId="1169"/>
    <cellStyle name="20% - 强调文字颜色 2 26" xfId="1170"/>
    <cellStyle name="20% - 强调文字颜色 4 22" xfId="1171"/>
    <cellStyle name="20% - 强调文字颜色 4 17" xfId="1172"/>
    <cellStyle name="标题 28" xfId="1173"/>
    <cellStyle name="20% - 强调文字颜色 1 30" xfId="1174"/>
    <cellStyle name="20% - 强调文字颜色 1 25" xfId="1175"/>
    <cellStyle name="20% - 着色 6" xfId="1176"/>
    <cellStyle name="40% - 强调文字颜色 1 7" xfId="1177"/>
    <cellStyle name="标题 14" xfId="1178"/>
    <cellStyle name="适中 26" xfId="1179"/>
    <cellStyle name="注释 18" xfId="1180"/>
    <cellStyle name="注释 23" xfId="1181"/>
    <cellStyle name="强调文字颜色 4 12" xfId="1182"/>
    <cellStyle name="60% - 强调文字颜色 2 11" xfId="1183"/>
    <cellStyle name="40% - 强调文字颜色 2 9" xfId="1184"/>
    <cellStyle name="标题 2 13" xfId="1185"/>
    <cellStyle name="40% - 强调文字颜色 2 15" xfId="1186"/>
    <cellStyle name="40% - 强调文字颜色 2 20" xfId="1187"/>
    <cellStyle name="注释 22" xfId="1188"/>
    <cellStyle name="注释 17" xfId="1189"/>
    <cellStyle name="60% - 着色 6" xfId="1190"/>
    <cellStyle name="输出 14" xfId="1191"/>
    <cellStyle name="标题 2 27" xfId="1192"/>
    <cellStyle name="强调文字颜色 3 8" xfId="1193"/>
    <cellStyle name="强调文字颜色 4 5" xfId="1194"/>
    <cellStyle name="注释 9" xfId="1195"/>
    <cellStyle name="40% - 强调文字颜色 3 27" xfId="1196"/>
    <cellStyle name="差 7" xfId="1197"/>
    <cellStyle name="20% - 强调文字颜色 1 7" xfId="1198"/>
    <cellStyle name="强调文字颜色 1 22" xfId="1199"/>
    <cellStyle name="强调文字颜色 1 17" xfId="1200"/>
    <cellStyle name="40% - 强调文字颜色 6 7" xfId="1201"/>
    <cellStyle name="20% - 强调文字颜色 2 11" xfId="1202"/>
    <cellStyle name="解释性文本 2" xfId="1203"/>
    <cellStyle name="60% - 强调文字颜色 6 28" xfId="1204"/>
    <cellStyle name="检查单元格 5" xfId="1205"/>
    <cellStyle name="差 26" xfId="1206"/>
    <cellStyle name="常规 2 8" xfId="1207"/>
    <cellStyle name="输出 26" xfId="1208"/>
    <cellStyle name="适中 16" xfId="1209"/>
    <cellStyle name="适中 21" xfId="1210"/>
    <cellStyle name="40% - 强调文字颜色 3 11" xfId="1211"/>
    <cellStyle name="强调文字颜色 4 29" xfId="1212"/>
    <cellStyle name="常规 21" xfId="1213"/>
    <cellStyle name="常规 16" xfId="1214"/>
    <cellStyle name="20% - 强调文字颜色 1 5" xfId="1215"/>
    <cellStyle name="强调文字颜色 2 28" xfId="1216"/>
    <cellStyle name="常规 2 20" xfId="1217"/>
    <cellStyle name="常规 2 15" xfId="1218"/>
    <cellStyle name="20% - 强调文字颜色 3 17" xfId="1219"/>
    <cellStyle name="20% - 强调文字颜色 3 22" xfId="1220"/>
    <cellStyle name="60% - 强调文字颜色 3 3" xfId="1221"/>
    <cellStyle name="标题 1 13" xfId="1222"/>
    <cellStyle name="标题 2 7" xfId="1223"/>
    <cellStyle name="标题 4 6" xfId="1224"/>
    <cellStyle name="40% - 强调文字颜色 1 26" xfId="1225"/>
    <cellStyle name="40% - 强调文字颜色 6 30" xfId="1226"/>
    <cellStyle name="40% - 强调文字颜色 6 25" xfId="1227"/>
    <cellStyle name="60% - 强调文字颜色 4 5" xfId="1228"/>
    <cellStyle name="强调文字颜色 3 22" xfId="1229"/>
    <cellStyle name="强调文字颜色 3 17" xfId="1230"/>
    <cellStyle name="链接单元格 25" xfId="1231"/>
    <cellStyle name="60% - 强调文字颜色 1 16" xfId="1232"/>
    <cellStyle name="60% - 强调文字颜色 1 21" xfId="1233"/>
    <cellStyle name="20% - 强调文字颜色 3 7" xfId="1234"/>
    <cellStyle name="20% - 强调文字颜色 1 29" xfId="1235"/>
    <cellStyle name="标题 4 12" xfId="1236"/>
    <cellStyle name="强调文字颜色 3 21" xfId="1237"/>
    <cellStyle name="强调文字颜色 3 16" xfId="1238"/>
    <cellStyle name="60% - 强调文字颜色 3 28" xfId="1239"/>
    <cellStyle name="强调文字颜色 5 29" xfId="1240"/>
    <cellStyle name="常规_2017年钦州市人民政府为民办实事项目责任表_34" xfId="1241"/>
    <cellStyle name="检查单元格 3" xfId="1242"/>
    <cellStyle name="差 19" xfId="1243"/>
    <cellStyle name="差 24" xfId="1244"/>
    <cellStyle name="60% - 强调文字颜色 6 26" xfId="1245"/>
    <cellStyle name="强调文字颜色 2 13" xfId="1246"/>
    <cellStyle name="标题 7" xfId="1247"/>
    <cellStyle name="60% - 强调文字颜色 6 12" xfId="1248"/>
    <cellStyle name="差 10" xfId="1249"/>
    <cellStyle name="标题 1 2" xfId="1250"/>
    <cellStyle name="40% - 强调文字颜色 2 8" xfId="1251"/>
    <cellStyle name="标题 2 12" xfId="1252"/>
    <cellStyle name="标题 3 19" xfId="1253"/>
    <cellStyle name="标题 3 24" xfId="1254"/>
    <cellStyle name="常规 33" xfId="1255"/>
    <cellStyle name="常规 28" xfId="1256"/>
    <cellStyle name="40% - 强调文字颜色 2 3" xfId="1257"/>
    <cellStyle name="解释性文本 23" xfId="1258"/>
    <cellStyle name="解释性文本 18" xfId="1259"/>
    <cellStyle name="40% - 强调文字颜色 4 3" xfId="1260"/>
    <cellStyle name="警告文本 9" xfId="1261"/>
    <cellStyle name="链接单元格 2" xfId="1262"/>
    <cellStyle name="输入 4" xfId="1263"/>
    <cellStyle name="标题 3 2" xfId="1264"/>
    <cellStyle name="60% - 强调文字颜色 5 16" xfId="1265"/>
    <cellStyle name="60% - 强调文字颜色 5 21" xfId="1266"/>
    <cellStyle name="解释性文本 20" xfId="1267"/>
    <cellStyle name="解释性文本 15" xfId="1268"/>
    <cellStyle name="汇总 16" xfId="1269"/>
    <cellStyle name="汇总 21" xfId="1270"/>
    <cellStyle name="汇总 25" xfId="1271"/>
    <cellStyle name="标题 2 3" xfId="1272"/>
    <cellStyle name="40% - 强调文字颜色 3 12" xfId="1273"/>
    <cellStyle name="常规 2 9" xfId="1274"/>
    <cellStyle name="适中 22" xfId="1275"/>
    <cellStyle name="适中 17" xfId="1276"/>
    <cellStyle name="输出 27" xfId="1277"/>
    <cellStyle name="汇总 8" xfId="1278"/>
    <cellStyle name="解释性文本 3" xfId="1279"/>
    <cellStyle name="检查单元格 19" xfId="1280"/>
    <cellStyle name="检查单元格 24" xfId="1281"/>
    <cellStyle name="解释性文本 8" xfId="1282"/>
    <cellStyle name="检查单元格 29" xfId="1283"/>
    <cellStyle name="20% - 强调文字颜色 5 29" xfId="1284"/>
    <cellStyle name="汇总 19" xfId="1285"/>
    <cellStyle name="汇总 24" xfId="1286"/>
    <cellStyle name="标题 2 2" xfId="1287"/>
    <cellStyle name="汇总 13" xfId="1288"/>
    <cellStyle name="60% - 强调文字颜色 5 9" xfId="1289"/>
    <cellStyle name="40% - 强调文字颜色 5 15" xfId="1290"/>
    <cellStyle name="40% - 强调文字颜色 5 20" xfId="1291"/>
    <cellStyle name="60% - 强调文字颜色 4 29" xfId="1292"/>
    <cellStyle name="好 14" xfId="1293"/>
    <cellStyle name="40% - 强调文字颜色 5 30" xfId="1294"/>
    <cellStyle name="40% - 强调文字颜色 5 25" xfId="1295"/>
    <cellStyle name="20% - 强调文字颜色 2 4" xfId="1296"/>
    <cellStyle name="20% - 强调文字颜色 5 8" xfId="1297"/>
    <cellStyle name="警告文本 2" xfId="1298"/>
    <cellStyle name="强调文字颜色 5 23" xfId="1299"/>
    <cellStyle name="强调文字颜色 5 18" xfId="1300"/>
    <cellStyle name="60% - 强调文字颜色 2 9" xfId="1301"/>
    <cellStyle name="检查单元格 20" xfId="1302"/>
    <cellStyle name="检查单元格 15" xfId="1303"/>
    <cellStyle name="汇总 4" xfId="1304"/>
    <cellStyle name="好 26" xfId="1305"/>
    <cellStyle name="40% - 强调文字颜色 1 13" xfId="1306"/>
    <cellStyle name="20% - 强调文字颜色 1 3" xfId="1307"/>
    <cellStyle name="强调文字颜色 2 26" xfId="1308"/>
    <cellStyle name="常规 2 13" xfId="1309"/>
    <cellStyle name="20% - 强调文字颜色 3 15" xfId="1310"/>
    <cellStyle name="20% - 强调文字颜色 3 20" xfId="1311"/>
    <cellStyle name="40% - 强调文字颜色 1 6" xfId="1312"/>
    <cellStyle name="标题 13" xfId="1313"/>
    <cellStyle name="20% - 着色 5" xfId="1314"/>
    <cellStyle name="20% - 强调文字颜色 1 10" xfId="1315"/>
    <cellStyle name="强调文字颜色 6 7" xfId="1316"/>
    <cellStyle name="常规 2 25" xfId="1317"/>
    <cellStyle name="常规 2 30" xfId="1318"/>
    <cellStyle name="警告文本 14" xfId="1319"/>
    <cellStyle name="常规_Sheet1" xfId="1320"/>
    <cellStyle name="常规 3 19" xfId="1321"/>
    <cellStyle name="20% - 强调文字颜色 3 11" xfId="1322"/>
    <cellStyle name="强调文字颜色 2 17" xfId="1323"/>
    <cellStyle name="强调文字颜色 2 22" xfId="1324"/>
    <cellStyle name="20% - 强调文字颜色 2 2" xfId="1325"/>
    <cellStyle name="警告文本 27" xfId="1326"/>
    <cellStyle name="标题 3 23" xfId="1327"/>
    <cellStyle name="标题 3 18" xfId="1328"/>
    <cellStyle name="40% - 强调文字颜色 5 18" xfId="1329"/>
    <cellStyle name="40% - 强调文字颜色 5 23" xfId="1330"/>
    <cellStyle name="好 12" xfId="1331"/>
    <cellStyle name="20% - 强调文字颜色 1 26" xfId="1332"/>
    <cellStyle name="标题 29" xfId="1333"/>
    <cellStyle name="注释 10" xfId="1334"/>
    <cellStyle name="20% - 强调文字颜色 4 23" xfId="1335"/>
    <cellStyle name="20% - 强调文字颜色 4 18" xfId="1336"/>
    <cellStyle name="60% - 强调文字颜色 1 28" xfId="1337"/>
    <cellStyle name="常规 3 21" xfId="1338"/>
    <cellStyle name="常规 3 16" xfId="1339"/>
    <cellStyle name="强调文字颜色 3 29" xfId="1340"/>
    <cellStyle name="20% - 强调文字颜色 6 6" xfId="1341"/>
    <cellStyle name="60% - 强调文字颜色 3 7" xfId="1342"/>
    <cellStyle name="注释 4" xfId="1343"/>
    <cellStyle name="标题 1 22" xfId="1344"/>
    <cellStyle name="标题 1 17" xfId="1345"/>
    <cellStyle name="60% - 强调文字颜色 1 23" xfId="1346"/>
    <cellStyle name="60% - 强调文字颜色 1 18" xfId="1347"/>
    <cellStyle name="20% - 强调文字颜色 3 9" xfId="1348"/>
    <cellStyle name="60% - 强调文字颜色 4 11" xfId="1349"/>
    <cellStyle name="好 6" xfId="1350"/>
    <cellStyle name="常规 3 14" xfId="1351"/>
    <cellStyle name="60% - 强调文字颜色 1 26" xfId="1352"/>
  </cellStyles>
  <tableStyles count="0" defaultTableStyle="TableStyleMedium2" defaultPivotStyle="PivotStyleLight16"/>
  <colors>
    <mruColors>
      <color rgb="00FFFFFF"/>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12"/>
  <sheetViews>
    <sheetView showZeros="0" tabSelected="1" view="pageBreakPreview" zoomScale="80" zoomScaleNormal="80" zoomScaleSheetLayoutView="80" workbookViewId="0">
      <pane xSplit="6" ySplit="5" topLeftCell="G104" activePane="bottomRight" state="frozen"/>
      <selection/>
      <selection pane="topRight"/>
      <selection pane="bottomLeft"/>
      <selection pane="bottomRight" activeCell="A67" sqref="$A67:$XFD67"/>
    </sheetView>
  </sheetViews>
  <sheetFormatPr defaultColWidth="9" defaultRowHeight="16.5"/>
  <cols>
    <col min="1" max="1" width="5.375" style="2" customWidth="true"/>
    <col min="2" max="2" width="19.875" style="16" customWidth="true"/>
    <col min="3" max="3" width="48.0333333333333" style="17" customWidth="true"/>
    <col min="4" max="4" width="22.1666666666667" style="18" customWidth="true"/>
    <col min="5" max="5" width="55.875" style="17" customWidth="true"/>
    <col min="6" max="6" width="10.5" style="1" customWidth="true"/>
    <col min="7" max="7" width="10.8333333333333" style="1" customWidth="true"/>
    <col min="8" max="10" width="10.5" style="1" customWidth="true"/>
    <col min="11" max="11" width="18.2083333333333" style="17" customWidth="true"/>
    <col min="12" max="12" width="21.25" style="17" customWidth="true"/>
    <col min="13" max="13" width="13.125" style="19"/>
    <col min="14" max="14" width="11.75" style="19"/>
    <col min="15" max="16384" width="9" style="19"/>
  </cols>
  <sheetData>
    <row r="1" ht="31.5" customHeight="true" spans="1:4">
      <c r="A1" s="20" t="s">
        <v>0</v>
      </c>
      <c r="B1" s="21"/>
      <c r="D1" s="1"/>
    </row>
    <row r="2" ht="45" customHeight="true" spans="1:12">
      <c r="A2" s="22" t="s">
        <v>1</v>
      </c>
      <c r="B2" s="22"/>
      <c r="C2" s="23"/>
      <c r="D2" s="24"/>
      <c r="E2" s="23"/>
      <c r="F2" s="22"/>
      <c r="G2" s="22"/>
      <c r="H2" s="22"/>
      <c r="I2" s="22"/>
      <c r="J2" s="22"/>
      <c r="K2" s="23"/>
      <c r="L2" s="23"/>
    </row>
    <row r="3" s="1" customFormat="true" ht="13" customHeight="true" spans="1:12">
      <c r="A3" s="25"/>
      <c r="B3" s="2"/>
      <c r="C3" s="17"/>
      <c r="D3" s="16"/>
      <c r="E3" s="17"/>
      <c r="J3" s="65"/>
      <c r="K3" s="66"/>
      <c r="L3" s="66"/>
    </row>
    <row r="4" s="2" customFormat="true" ht="33" customHeight="true" spans="1:12">
      <c r="A4" s="26" t="s">
        <v>2</v>
      </c>
      <c r="B4" s="26" t="s">
        <v>3</v>
      </c>
      <c r="C4" s="26" t="s">
        <v>4</v>
      </c>
      <c r="D4" s="26" t="s">
        <v>5</v>
      </c>
      <c r="E4" s="26" t="s">
        <v>6</v>
      </c>
      <c r="F4" s="26" t="s">
        <v>7</v>
      </c>
      <c r="G4" s="26"/>
      <c r="H4" s="26"/>
      <c r="I4" s="26"/>
      <c r="J4" s="26"/>
      <c r="K4" s="26" t="s">
        <v>8</v>
      </c>
      <c r="L4" s="26" t="s">
        <v>9</v>
      </c>
    </row>
    <row r="5" s="2" customFormat="true" ht="58" customHeight="true" spans="1:12">
      <c r="A5" s="26"/>
      <c r="B5" s="26"/>
      <c r="C5" s="26"/>
      <c r="D5" s="26"/>
      <c r="E5" s="26"/>
      <c r="F5" s="26" t="s">
        <v>10</v>
      </c>
      <c r="G5" s="26" t="s">
        <v>11</v>
      </c>
      <c r="H5" s="26" t="s">
        <v>12</v>
      </c>
      <c r="I5" s="26" t="s">
        <v>13</v>
      </c>
      <c r="J5" s="26" t="s">
        <v>14</v>
      </c>
      <c r="K5" s="26"/>
      <c r="L5" s="26"/>
    </row>
    <row r="6" s="3" customFormat="true" ht="35" customHeight="true" spans="1:12">
      <c r="A6" s="27"/>
      <c r="B6" s="27" t="s">
        <v>15</v>
      </c>
      <c r="C6" s="28"/>
      <c r="D6" s="29">
        <f t="shared" ref="D6:J6" si="0">SUM(D7,D16,D24,D37,D52,D66,D73,D84,D96,D104)</f>
        <v>879923.49</v>
      </c>
      <c r="E6" s="58"/>
      <c r="F6" s="29">
        <f t="shared" si="0"/>
        <v>595074.5</v>
      </c>
      <c r="G6" s="29">
        <f t="shared" si="0"/>
        <v>322342</v>
      </c>
      <c r="H6" s="29">
        <f t="shared" si="0"/>
        <v>79688.5</v>
      </c>
      <c r="I6" s="29">
        <f t="shared" si="0"/>
        <v>16437</v>
      </c>
      <c r="J6" s="29">
        <f t="shared" si="0"/>
        <v>176607</v>
      </c>
      <c r="K6" s="67"/>
      <c r="L6" s="67"/>
    </row>
    <row r="7" s="4" customFormat="true" ht="37" customHeight="true" spans="1:14">
      <c r="A7" s="30" t="s">
        <v>16</v>
      </c>
      <c r="B7" s="31" t="s">
        <v>17</v>
      </c>
      <c r="C7" s="32" t="s">
        <v>18</v>
      </c>
      <c r="D7" s="33">
        <f t="shared" ref="D7:J7" si="1">SUM(D8,D13)</f>
        <v>144884</v>
      </c>
      <c r="E7" s="59"/>
      <c r="F7" s="33">
        <f t="shared" si="1"/>
        <v>142741</v>
      </c>
      <c r="G7" s="33">
        <f t="shared" si="1"/>
        <v>98714</v>
      </c>
      <c r="H7" s="33">
        <f t="shared" si="1"/>
        <v>44027</v>
      </c>
      <c r="I7" s="33">
        <f t="shared" si="1"/>
        <v>0</v>
      </c>
      <c r="J7" s="33">
        <f t="shared" si="1"/>
        <v>0</v>
      </c>
      <c r="K7" s="60"/>
      <c r="L7" s="60"/>
      <c r="M7" s="3"/>
      <c r="N7" s="3"/>
    </row>
    <row r="8" s="4" customFormat="true" ht="38" customHeight="true" spans="1:14">
      <c r="A8" s="30"/>
      <c r="B8" s="34" t="s">
        <v>19</v>
      </c>
      <c r="C8" s="32" t="s">
        <v>20</v>
      </c>
      <c r="D8" s="33">
        <f t="shared" ref="D8:J8" si="2">SUM(D9:D12)</f>
        <v>141881</v>
      </c>
      <c r="E8" s="32"/>
      <c r="F8" s="33">
        <f t="shared" si="2"/>
        <v>141881</v>
      </c>
      <c r="G8" s="33">
        <f t="shared" si="2"/>
        <v>98214</v>
      </c>
      <c r="H8" s="33">
        <f t="shared" si="2"/>
        <v>43667</v>
      </c>
      <c r="I8" s="33">
        <f t="shared" si="2"/>
        <v>0</v>
      </c>
      <c r="J8" s="33">
        <f t="shared" si="2"/>
        <v>0</v>
      </c>
      <c r="K8" s="60"/>
      <c r="L8" s="60"/>
      <c r="M8" s="3"/>
      <c r="N8" s="3"/>
    </row>
    <row r="9" s="5" customFormat="true" ht="123" customHeight="true" spans="1:14">
      <c r="A9" s="30">
        <v>1</v>
      </c>
      <c r="B9" s="35" t="s">
        <v>21</v>
      </c>
      <c r="C9" s="36" t="s">
        <v>22</v>
      </c>
      <c r="D9" s="37">
        <v>73869</v>
      </c>
      <c r="E9" s="36" t="s">
        <v>23</v>
      </c>
      <c r="F9" s="37">
        <v>73869</v>
      </c>
      <c r="G9" s="37">
        <v>51813</v>
      </c>
      <c r="H9" s="37">
        <v>22056</v>
      </c>
      <c r="I9" s="37">
        <v>0</v>
      </c>
      <c r="J9" s="37">
        <v>0</v>
      </c>
      <c r="K9" s="36" t="s">
        <v>24</v>
      </c>
      <c r="L9" s="36" t="s">
        <v>25</v>
      </c>
      <c r="M9" s="3"/>
      <c r="N9" s="3"/>
    </row>
    <row r="10" s="5" customFormat="true" ht="64" customHeight="true" spans="1:14">
      <c r="A10" s="30">
        <v>2</v>
      </c>
      <c r="B10" s="38" t="s">
        <v>26</v>
      </c>
      <c r="C10" s="39" t="s">
        <v>27</v>
      </c>
      <c r="D10" s="37">
        <v>66355</v>
      </c>
      <c r="E10" s="36" t="s">
        <v>28</v>
      </c>
      <c r="F10" s="37">
        <v>66355</v>
      </c>
      <c r="G10" s="37">
        <v>45629</v>
      </c>
      <c r="H10" s="37">
        <v>20726</v>
      </c>
      <c r="I10" s="37">
        <v>0</v>
      </c>
      <c r="J10" s="37"/>
      <c r="K10" s="36" t="s">
        <v>29</v>
      </c>
      <c r="L10" s="36" t="s">
        <v>30</v>
      </c>
      <c r="M10" s="3"/>
      <c r="N10" s="3"/>
    </row>
    <row r="11" s="5" customFormat="true" ht="59" customHeight="true" spans="1:14">
      <c r="A11" s="40">
        <v>3</v>
      </c>
      <c r="B11" s="41" t="s">
        <v>31</v>
      </c>
      <c r="C11" s="42" t="s">
        <v>32</v>
      </c>
      <c r="D11" s="43">
        <v>859</v>
      </c>
      <c r="E11" s="42" t="s">
        <v>33</v>
      </c>
      <c r="F11" s="43">
        <v>859</v>
      </c>
      <c r="G11" s="43">
        <v>378</v>
      </c>
      <c r="H11" s="43">
        <v>481</v>
      </c>
      <c r="I11" s="43">
        <v>0</v>
      </c>
      <c r="J11" s="43"/>
      <c r="K11" s="42" t="s">
        <v>34</v>
      </c>
      <c r="L11" s="42" t="s">
        <v>30</v>
      </c>
      <c r="M11" s="3"/>
      <c r="N11" s="3"/>
    </row>
    <row r="12" s="5" customFormat="true" ht="66" customHeight="true" spans="1:14">
      <c r="A12" s="44">
        <v>4</v>
      </c>
      <c r="B12" s="38" t="s">
        <v>35</v>
      </c>
      <c r="C12" s="39" t="s">
        <v>36</v>
      </c>
      <c r="D12" s="37">
        <v>798</v>
      </c>
      <c r="E12" s="32" t="s">
        <v>37</v>
      </c>
      <c r="F12" s="37">
        <v>798</v>
      </c>
      <c r="G12" s="37">
        <v>394</v>
      </c>
      <c r="H12" s="37">
        <v>404</v>
      </c>
      <c r="I12" s="43">
        <v>0</v>
      </c>
      <c r="J12" s="43">
        <v>0</v>
      </c>
      <c r="K12" s="42" t="s">
        <v>38</v>
      </c>
      <c r="L12" s="42" t="s">
        <v>39</v>
      </c>
      <c r="M12" s="3"/>
      <c r="N12" s="3"/>
    </row>
    <row r="13" s="4" customFormat="true" ht="33" customHeight="true" spans="1:14">
      <c r="A13" s="30"/>
      <c r="B13" s="34" t="s">
        <v>40</v>
      </c>
      <c r="C13" s="32" t="s">
        <v>41</v>
      </c>
      <c r="D13" s="45">
        <f t="shared" ref="D13:J13" si="3">SUM(D14:D15)</f>
        <v>3003</v>
      </c>
      <c r="E13" s="59"/>
      <c r="F13" s="45">
        <f t="shared" si="3"/>
        <v>860</v>
      </c>
      <c r="G13" s="45">
        <f t="shared" si="3"/>
        <v>500</v>
      </c>
      <c r="H13" s="45">
        <f t="shared" si="3"/>
        <v>360</v>
      </c>
      <c r="I13" s="45">
        <f t="shared" si="3"/>
        <v>0</v>
      </c>
      <c r="J13" s="45">
        <f t="shared" si="3"/>
        <v>0</v>
      </c>
      <c r="K13" s="32"/>
      <c r="L13" s="32"/>
      <c r="M13" s="3"/>
      <c r="N13" s="3"/>
    </row>
    <row r="14" s="6" customFormat="true" ht="48" customHeight="true" spans="1:14">
      <c r="A14" s="44">
        <v>5</v>
      </c>
      <c r="B14" s="38" t="s">
        <v>42</v>
      </c>
      <c r="C14" s="39" t="s">
        <v>43</v>
      </c>
      <c r="D14" s="46">
        <v>2333</v>
      </c>
      <c r="E14" s="32" t="s">
        <v>44</v>
      </c>
      <c r="F14" s="37">
        <v>500</v>
      </c>
      <c r="G14" s="37">
        <v>500</v>
      </c>
      <c r="H14" s="37"/>
      <c r="I14" s="43"/>
      <c r="J14" s="43"/>
      <c r="K14" s="42" t="s">
        <v>29</v>
      </c>
      <c r="L14" s="42" t="s">
        <v>45</v>
      </c>
      <c r="M14" s="3"/>
      <c r="N14" s="3"/>
    </row>
    <row r="15" s="6" customFormat="true" ht="57" customHeight="true" spans="1:14">
      <c r="A15" s="44">
        <v>6</v>
      </c>
      <c r="B15" s="38" t="s">
        <v>46</v>
      </c>
      <c r="C15" s="39" t="s">
        <v>47</v>
      </c>
      <c r="D15" s="46">
        <v>670</v>
      </c>
      <c r="E15" s="32" t="s">
        <v>48</v>
      </c>
      <c r="F15" s="37">
        <v>360</v>
      </c>
      <c r="G15" s="37"/>
      <c r="H15" s="37">
        <v>360</v>
      </c>
      <c r="I15" s="43"/>
      <c r="J15" s="43"/>
      <c r="K15" s="68" t="s">
        <v>49</v>
      </c>
      <c r="L15" s="68" t="s">
        <v>50</v>
      </c>
      <c r="M15" s="3"/>
      <c r="N15" s="3"/>
    </row>
    <row r="16" s="4" customFormat="true" ht="39" customHeight="true" spans="1:14">
      <c r="A16" s="30" t="s">
        <v>51</v>
      </c>
      <c r="B16" s="47" t="s">
        <v>52</v>
      </c>
      <c r="C16" s="32" t="s">
        <v>53</v>
      </c>
      <c r="D16" s="33">
        <f t="shared" ref="D16:J16" si="4">SUM(D17,D20)</f>
        <v>6150</v>
      </c>
      <c r="E16" s="59"/>
      <c r="F16" s="33">
        <f t="shared" si="4"/>
        <v>3950</v>
      </c>
      <c r="G16" s="33">
        <f t="shared" si="4"/>
        <v>3650</v>
      </c>
      <c r="H16" s="33">
        <f t="shared" si="4"/>
        <v>300</v>
      </c>
      <c r="I16" s="33">
        <f t="shared" si="4"/>
        <v>0</v>
      </c>
      <c r="J16" s="33">
        <f t="shared" si="4"/>
        <v>0</v>
      </c>
      <c r="K16" s="60"/>
      <c r="L16" s="60"/>
      <c r="M16" s="3"/>
      <c r="N16" s="3"/>
    </row>
    <row r="17" s="4" customFormat="true" ht="43" customHeight="true" spans="1:14">
      <c r="A17" s="30"/>
      <c r="B17" s="34" t="s">
        <v>19</v>
      </c>
      <c r="C17" s="32" t="s">
        <v>41</v>
      </c>
      <c r="D17" s="45">
        <f t="shared" ref="D17:J17" si="5">SUM(D18:D19)</f>
        <v>2600</v>
      </c>
      <c r="E17" s="59"/>
      <c r="F17" s="45">
        <f t="shared" si="5"/>
        <v>2600</v>
      </c>
      <c r="G17" s="45">
        <f t="shared" si="5"/>
        <v>2600</v>
      </c>
      <c r="H17" s="45">
        <f t="shared" si="5"/>
        <v>0</v>
      </c>
      <c r="I17" s="45">
        <f t="shared" si="5"/>
        <v>0</v>
      </c>
      <c r="J17" s="45">
        <f t="shared" si="5"/>
        <v>0</v>
      </c>
      <c r="K17" s="32"/>
      <c r="L17" s="32"/>
      <c r="M17" s="3"/>
      <c r="N17" s="3"/>
    </row>
    <row r="18" s="5" customFormat="true" ht="46" customHeight="true" spans="1:14">
      <c r="A18" s="30">
        <v>7</v>
      </c>
      <c r="B18" s="47" t="s">
        <v>54</v>
      </c>
      <c r="C18" s="32" t="s">
        <v>55</v>
      </c>
      <c r="D18" s="48">
        <v>2000</v>
      </c>
      <c r="E18" s="32" t="s">
        <v>56</v>
      </c>
      <c r="F18" s="48">
        <v>2000</v>
      </c>
      <c r="G18" s="48">
        <v>2000</v>
      </c>
      <c r="H18" s="48"/>
      <c r="I18" s="48">
        <v>0</v>
      </c>
      <c r="J18" s="48"/>
      <c r="K18" s="32" t="s">
        <v>24</v>
      </c>
      <c r="L18" s="64" t="s">
        <v>39</v>
      </c>
      <c r="M18" s="3"/>
      <c r="N18" s="3"/>
    </row>
    <row r="19" s="5" customFormat="true" ht="51" customHeight="true" spans="1:14">
      <c r="A19" s="30">
        <v>8</v>
      </c>
      <c r="B19" s="31" t="s">
        <v>57</v>
      </c>
      <c r="C19" s="32" t="s">
        <v>58</v>
      </c>
      <c r="D19" s="48">
        <v>600</v>
      </c>
      <c r="E19" s="32" t="s">
        <v>59</v>
      </c>
      <c r="F19" s="48">
        <v>600</v>
      </c>
      <c r="G19" s="48">
        <v>600</v>
      </c>
      <c r="H19" s="48"/>
      <c r="I19" s="48">
        <v>0</v>
      </c>
      <c r="J19" s="48"/>
      <c r="K19" s="32" t="s">
        <v>24</v>
      </c>
      <c r="L19" s="64" t="s">
        <v>39</v>
      </c>
      <c r="M19" s="3"/>
      <c r="N19" s="3"/>
    </row>
    <row r="20" s="4" customFormat="true" ht="33" customHeight="true" spans="1:14">
      <c r="A20" s="30"/>
      <c r="B20" s="34" t="s">
        <v>40</v>
      </c>
      <c r="C20" s="32" t="s">
        <v>60</v>
      </c>
      <c r="D20" s="33">
        <f t="shared" ref="D20:J20" si="6">SUM(D21:D23)</f>
        <v>3550</v>
      </c>
      <c r="E20" s="60"/>
      <c r="F20" s="33">
        <f t="shared" si="6"/>
        <v>1350</v>
      </c>
      <c r="G20" s="33">
        <f t="shared" si="6"/>
        <v>1050</v>
      </c>
      <c r="H20" s="33">
        <f t="shared" si="6"/>
        <v>300</v>
      </c>
      <c r="I20" s="33">
        <f t="shared" si="6"/>
        <v>0</v>
      </c>
      <c r="J20" s="33">
        <f t="shared" si="6"/>
        <v>0</v>
      </c>
      <c r="K20" s="60"/>
      <c r="L20" s="60"/>
      <c r="M20" s="3"/>
      <c r="N20" s="3"/>
    </row>
    <row r="21" s="5" customFormat="true" ht="57" customHeight="true" spans="1:14">
      <c r="A21" s="30">
        <v>9</v>
      </c>
      <c r="B21" s="31" t="s">
        <v>61</v>
      </c>
      <c r="C21" s="32" t="s">
        <v>62</v>
      </c>
      <c r="D21" s="48">
        <v>50</v>
      </c>
      <c r="E21" s="32" t="s">
        <v>63</v>
      </c>
      <c r="F21" s="48">
        <v>50</v>
      </c>
      <c r="G21" s="48">
        <v>50</v>
      </c>
      <c r="H21" s="48"/>
      <c r="I21" s="48">
        <v>0</v>
      </c>
      <c r="J21" s="48"/>
      <c r="K21" s="32" t="s">
        <v>24</v>
      </c>
      <c r="L21" s="32" t="s">
        <v>64</v>
      </c>
      <c r="M21" s="3"/>
      <c r="N21" s="3"/>
    </row>
    <row r="22" s="6" customFormat="true" ht="70" customHeight="true" spans="1:14">
      <c r="A22" s="30">
        <v>10</v>
      </c>
      <c r="B22" s="47" t="s">
        <v>65</v>
      </c>
      <c r="C22" s="32" t="s">
        <v>66</v>
      </c>
      <c r="D22" s="45">
        <v>1000</v>
      </c>
      <c r="E22" s="32" t="s">
        <v>67</v>
      </c>
      <c r="F22" s="48">
        <v>1000</v>
      </c>
      <c r="G22" s="48">
        <v>1000</v>
      </c>
      <c r="H22" s="48"/>
      <c r="I22" s="48"/>
      <c r="J22" s="48"/>
      <c r="K22" s="32" t="s">
        <v>24</v>
      </c>
      <c r="L22" s="32" t="s">
        <v>68</v>
      </c>
      <c r="M22" s="3"/>
      <c r="N22" s="3"/>
    </row>
    <row r="23" s="5" customFormat="true" ht="80" customHeight="true" spans="1:14">
      <c r="A23" s="30">
        <v>11</v>
      </c>
      <c r="B23" s="31" t="s">
        <v>69</v>
      </c>
      <c r="C23" s="32" t="s">
        <v>70</v>
      </c>
      <c r="D23" s="48">
        <v>2500</v>
      </c>
      <c r="E23" s="32" t="s">
        <v>71</v>
      </c>
      <c r="F23" s="48">
        <v>300</v>
      </c>
      <c r="G23" s="48"/>
      <c r="H23" s="48">
        <v>300</v>
      </c>
      <c r="I23" s="48">
        <v>0</v>
      </c>
      <c r="J23" s="48"/>
      <c r="K23" s="51" t="s">
        <v>72</v>
      </c>
      <c r="L23" s="51" t="s">
        <v>73</v>
      </c>
      <c r="M23" s="3"/>
      <c r="N23" s="3"/>
    </row>
    <row r="24" s="4" customFormat="true" ht="40" customHeight="true" spans="1:14">
      <c r="A24" s="30" t="s">
        <v>74</v>
      </c>
      <c r="B24" s="47" t="s">
        <v>75</v>
      </c>
      <c r="C24" s="32" t="s">
        <v>76</v>
      </c>
      <c r="D24" s="33">
        <f t="shared" ref="D24:J24" si="7">SUM(D25,D29)</f>
        <v>321809</v>
      </c>
      <c r="E24" s="59"/>
      <c r="F24" s="33">
        <f t="shared" si="7"/>
        <v>240828</v>
      </c>
      <c r="G24" s="33">
        <f t="shared" si="7"/>
        <v>151517</v>
      </c>
      <c r="H24" s="33">
        <f t="shared" si="7"/>
        <v>16298</v>
      </c>
      <c r="I24" s="33">
        <f t="shared" si="7"/>
        <v>7913</v>
      </c>
      <c r="J24" s="33">
        <f t="shared" si="7"/>
        <v>65100</v>
      </c>
      <c r="K24" s="60"/>
      <c r="L24" s="60"/>
      <c r="M24" s="3"/>
      <c r="N24" s="3"/>
    </row>
    <row r="25" s="4" customFormat="true" ht="42" customHeight="true" spans="1:14">
      <c r="A25" s="30"/>
      <c r="B25" s="34" t="s">
        <v>19</v>
      </c>
      <c r="C25" s="32" t="s">
        <v>60</v>
      </c>
      <c r="D25" s="33">
        <f t="shared" ref="D25:J25" si="8">SUM(D26:D28)</f>
        <v>219728</v>
      </c>
      <c r="E25" s="59"/>
      <c r="F25" s="33">
        <f t="shared" si="8"/>
        <v>219728</v>
      </c>
      <c r="G25" s="33">
        <f t="shared" si="8"/>
        <v>143517</v>
      </c>
      <c r="H25" s="33">
        <f t="shared" si="8"/>
        <v>16298</v>
      </c>
      <c r="I25" s="33">
        <f t="shared" si="8"/>
        <v>7913</v>
      </c>
      <c r="J25" s="33">
        <f t="shared" si="8"/>
        <v>52000</v>
      </c>
      <c r="K25" s="60"/>
      <c r="L25" s="60"/>
      <c r="M25" s="3"/>
      <c r="N25" s="3"/>
    </row>
    <row r="26" s="7" customFormat="true" ht="69" customHeight="true" spans="1:14">
      <c r="A26" s="49">
        <v>12</v>
      </c>
      <c r="B26" s="50" t="s">
        <v>77</v>
      </c>
      <c r="C26" s="51" t="s">
        <v>78</v>
      </c>
      <c r="D26" s="48">
        <v>205000</v>
      </c>
      <c r="E26" s="61" t="s">
        <v>79</v>
      </c>
      <c r="F26" s="48">
        <v>205000</v>
      </c>
      <c r="G26" s="48">
        <v>130000</v>
      </c>
      <c r="H26" s="48">
        <v>15500</v>
      </c>
      <c r="I26" s="48">
        <v>7500</v>
      </c>
      <c r="J26" s="48">
        <v>52000</v>
      </c>
      <c r="K26" s="51" t="s">
        <v>80</v>
      </c>
      <c r="L26" s="51" t="s">
        <v>81</v>
      </c>
      <c r="M26" s="3"/>
      <c r="N26" s="3"/>
    </row>
    <row r="27" s="5" customFormat="true" ht="123" customHeight="true" spans="1:14">
      <c r="A27" s="52">
        <v>13</v>
      </c>
      <c r="B27" s="41" t="s">
        <v>82</v>
      </c>
      <c r="C27" s="42" t="s">
        <v>83</v>
      </c>
      <c r="D27" s="48">
        <v>12933</v>
      </c>
      <c r="E27" s="42" t="s">
        <v>84</v>
      </c>
      <c r="F27" s="48">
        <v>12933</v>
      </c>
      <c r="G27" s="48">
        <v>11722</v>
      </c>
      <c r="H27" s="48">
        <v>798</v>
      </c>
      <c r="I27" s="48">
        <v>413</v>
      </c>
      <c r="J27" s="43"/>
      <c r="K27" s="68" t="s">
        <v>34</v>
      </c>
      <c r="L27" s="68" t="s">
        <v>30</v>
      </c>
      <c r="M27" s="3"/>
      <c r="N27" s="3"/>
    </row>
    <row r="28" s="5" customFormat="true" ht="66" customHeight="true" spans="1:14">
      <c r="A28" s="30">
        <v>14</v>
      </c>
      <c r="B28" s="47" t="s">
        <v>85</v>
      </c>
      <c r="C28" s="32" t="s">
        <v>86</v>
      </c>
      <c r="D28" s="48">
        <v>1795</v>
      </c>
      <c r="E28" s="32" t="s">
        <v>87</v>
      </c>
      <c r="F28" s="48">
        <v>1795</v>
      </c>
      <c r="G28" s="48">
        <v>1795</v>
      </c>
      <c r="H28" s="48"/>
      <c r="I28" s="48">
        <v>0</v>
      </c>
      <c r="J28" s="48"/>
      <c r="K28" s="32" t="s">
        <v>34</v>
      </c>
      <c r="L28" s="68" t="s">
        <v>30</v>
      </c>
      <c r="M28" s="3"/>
      <c r="N28" s="3"/>
    </row>
    <row r="29" s="4" customFormat="true" ht="33" customHeight="true" spans="1:14">
      <c r="A29" s="30"/>
      <c r="B29" s="34" t="s">
        <v>40</v>
      </c>
      <c r="C29" s="32" t="s">
        <v>88</v>
      </c>
      <c r="D29" s="45">
        <f t="shared" ref="D29:J29" si="9">SUM(D30:D36)</f>
        <v>102081</v>
      </c>
      <c r="E29" s="62"/>
      <c r="F29" s="45">
        <f t="shared" si="9"/>
        <v>21100</v>
      </c>
      <c r="G29" s="45">
        <f t="shared" si="9"/>
        <v>8000</v>
      </c>
      <c r="H29" s="45">
        <f t="shared" si="9"/>
        <v>0</v>
      </c>
      <c r="I29" s="45">
        <f t="shared" si="9"/>
        <v>0</v>
      </c>
      <c r="J29" s="45">
        <f t="shared" si="9"/>
        <v>13100</v>
      </c>
      <c r="K29" s="32"/>
      <c r="L29" s="32"/>
      <c r="M29" s="3"/>
      <c r="N29" s="3"/>
    </row>
    <row r="30" s="5" customFormat="true" ht="78" customHeight="true" spans="1:14">
      <c r="A30" s="30">
        <v>15</v>
      </c>
      <c r="B30" s="39" t="s">
        <v>89</v>
      </c>
      <c r="C30" s="39" t="s">
        <v>90</v>
      </c>
      <c r="D30" s="46">
        <v>27836</v>
      </c>
      <c r="E30" s="32" t="s">
        <v>91</v>
      </c>
      <c r="F30" s="48">
        <v>8000</v>
      </c>
      <c r="G30" s="48">
        <v>8000</v>
      </c>
      <c r="H30" s="48"/>
      <c r="I30" s="48"/>
      <c r="J30" s="48"/>
      <c r="K30" s="32" t="s">
        <v>34</v>
      </c>
      <c r="L30" s="68" t="s">
        <v>92</v>
      </c>
      <c r="M30" s="3"/>
      <c r="N30" s="3"/>
    </row>
    <row r="31" s="5" customFormat="true" ht="80" customHeight="true" spans="1:14">
      <c r="A31" s="30">
        <v>16</v>
      </c>
      <c r="B31" s="39" t="s">
        <v>93</v>
      </c>
      <c r="C31" s="39" t="s">
        <v>94</v>
      </c>
      <c r="D31" s="46">
        <v>14825</v>
      </c>
      <c r="E31" s="32" t="s">
        <v>95</v>
      </c>
      <c r="F31" s="48">
        <v>3000</v>
      </c>
      <c r="G31" s="48"/>
      <c r="H31" s="48"/>
      <c r="I31" s="48"/>
      <c r="J31" s="48">
        <v>3000</v>
      </c>
      <c r="K31" s="32" t="s">
        <v>34</v>
      </c>
      <c r="L31" s="68" t="s">
        <v>96</v>
      </c>
      <c r="M31" s="3"/>
      <c r="N31" s="3"/>
    </row>
    <row r="32" s="5" customFormat="true" ht="68" customHeight="true" spans="1:14">
      <c r="A32" s="30">
        <v>17</v>
      </c>
      <c r="B32" s="39" t="s">
        <v>97</v>
      </c>
      <c r="C32" s="39" t="s">
        <v>98</v>
      </c>
      <c r="D32" s="46">
        <v>28749</v>
      </c>
      <c r="E32" s="32" t="s">
        <v>99</v>
      </c>
      <c r="F32" s="48">
        <v>4500</v>
      </c>
      <c r="G32" s="48"/>
      <c r="H32" s="48"/>
      <c r="I32" s="48"/>
      <c r="J32" s="48">
        <v>4500</v>
      </c>
      <c r="K32" s="32" t="s">
        <v>34</v>
      </c>
      <c r="L32" s="68" t="s">
        <v>96</v>
      </c>
      <c r="M32" s="3"/>
      <c r="N32" s="3"/>
    </row>
    <row r="33" s="6" customFormat="true" ht="73" customHeight="true" spans="1:14">
      <c r="A33" s="30">
        <v>18</v>
      </c>
      <c r="B33" s="39" t="s">
        <v>100</v>
      </c>
      <c r="C33" s="39" t="s">
        <v>101</v>
      </c>
      <c r="D33" s="46">
        <v>7129</v>
      </c>
      <c r="E33" s="32" t="s">
        <v>71</v>
      </c>
      <c r="F33" s="48">
        <v>1000</v>
      </c>
      <c r="G33" s="48"/>
      <c r="H33" s="48"/>
      <c r="I33" s="48"/>
      <c r="J33" s="48">
        <v>1000</v>
      </c>
      <c r="K33" s="32" t="s">
        <v>34</v>
      </c>
      <c r="L33" s="68" t="s">
        <v>96</v>
      </c>
      <c r="M33" s="3"/>
      <c r="N33" s="3"/>
    </row>
    <row r="34" s="6" customFormat="true" ht="72" customHeight="true" spans="1:14">
      <c r="A34" s="30">
        <v>19</v>
      </c>
      <c r="B34" s="39" t="s">
        <v>102</v>
      </c>
      <c r="C34" s="39" t="s">
        <v>103</v>
      </c>
      <c r="D34" s="46">
        <v>10442</v>
      </c>
      <c r="E34" s="32" t="s">
        <v>104</v>
      </c>
      <c r="F34" s="48">
        <v>500</v>
      </c>
      <c r="G34" s="48"/>
      <c r="H34" s="48"/>
      <c r="I34" s="48"/>
      <c r="J34" s="48">
        <v>500</v>
      </c>
      <c r="K34" s="32" t="s">
        <v>34</v>
      </c>
      <c r="L34" s="68" t="s">
        <v>105</v>
      </c>
      <c r="M34" s="3"/>
      <c r="N34" s="3"/>
    </row>
    <row r="35" s="6" customFormat="true" ht="73" customHeight="true" spans="1:14">
      <c r="A35" s="30">
        <v>20</v>
      </c>
      <c r="B35" s="39" t="s">
        <v>106</v>
      </c>
      <c r="C35" s="39" t="s">
        <v>107</v>
      </c>
      <c r="D35" s="46">
        <v>13000</v>
      </c>
      <c r="E35" s="32" t="s">
        <v>99</v>
      </c>
      <c r="F35" s="48">
        <v>4000</v>
      </c>
      <c r="G35" s="48"/>
      <c r="H35" s="48"/>
      <c r="I35" s="48"/>
      <c r="J35" s="48">
        <v>4000</v>
      </c>
      <c r="K35" s="32" t="s">
        <v>34</v>
      </c>
      <c r="L35" s="68" t="s">
        <v>105</v>
      </c>
      <c r="M35" s="3"/>
      <c r="N35" s="3"/>
    </row>
    <row r="36" s="6" customFormat="true" ht="99" customHeight="true" spans="1:14">
      <c r="A36" s="30">
        <v>21</v>
      </c>
      <c r="B36" s="47" t="s">
        <v>108</v>
      </c>
      <c r="C36" s="32" t="s">
        <v>109</v>
      </c>
      <c r="D36" s="45">
        <v>100</v>
      </c>
      <c r="E36" s="63" t="s">
        <v>110</v>
      </c>
      <c r="F36" s="48">
        <v>100</v>
      </c>
      <c r="G36" s="48"/>
      <c r="H36" s="48"/>
      <c r="I36" s="48">
        <v>0</v>
      </c>
      <c r="J36" s="48">
        <v>100</v>
      </c>
      <c r="K36" s="32" t="s">
        <v>80</v>
      </c>
      <c r="L36" s="32" t="s">
        <v>111</v>
      </c>
      <c r="M36" s="3"/>
      <c r="N36" s="3"/>
    </row>
    <row r="37" s="4" customFormat="true" ht="37" customHeight="true" spans="1:14">
      <c r="A37" s="30" t="s">
        <v>112</v>
      </c>
      <c r="B37" s="47" t="s">
        <v>113</v>
      </c>
      <c r="C37" s="32" t="s">
        <v>114</v>
      </c>
      <c r="D37" s="48">
        <f>SUM(D38,D47)</f>
        <v>90296</v>
      </c>
      <c r="E37" s="62"/>
      <c r="F37" s="48">
        <f t="shared" ref="D37:J37" si="10">SUM(F38,F47)</f>
        <v>27415</v>
      </c>
      <c r="G37" s="48">
        <f t="shared" si="10"/>
        <v>11700</v>
      </c>
      <c r="H37" s="48">
        <f t="shared" si="10"/>
        <v>10917</v>
      </c>
      <c r="I37" s="48">
        <f t="shared" si="10"/>
        <v>1548</v>
      </c>
      <c r="J37" s="48">
        <f t="shared" si="10"/>
        <v>3250</v>
      </c>
      <c r="K37" s="62"/>
      <c r="L37" s="62"/>
      <c r="M37" s="3"/>
      <c r="N37" s="3"/>
    </row>
    <row r="38" s="4" customFormat="true" ht="41" customHeight="true" spans="1:14">
      <c r="A38" s="30"/>
      <c r="B38" s="34" t="s">
        <v>19</v>
      </c>
      <c r="C38" s="32" t="s">
        <v>115</v>
      </c>
      <c r="D38" s="48">
        <f t="shared" ref="D38:J38" si="11">SUM(D39:D46)</f>
        <v>21253</v>
      </c>
      <c r="E38" s="62"/>
      <c r="F38" s="48">
        <f t="shared" si="11"/>
        <v>20965</v>
      </c>
      <c r="G38" s="48">
        <f t="shared" si="11"/>
        <v>11700</v>
      </c>
      <c r="H38" s="48">
        <f t="shared" si="11"/>
        <v>7417</v>
      </c>
      <c r="I38" s="48">
        <f t="shared" si="11"/>
        <v>1548</v>
      </c>
      <c r="J38" s="48">
        <f t="shared" si="11"/>
        <v>300</v>
      </c>
      <c r="K38" s="62"/>
      <c r="L38" s="62"/>
      <c r="M38" s="3"/>
      <c r="N38" s="3"/>
    </row>
    <row r="39" s="6" customFormat="true" ht="65" customHeight="true" spans="1:14">
      <c r="A39" s="40">
        <v>22</v>
      </c>
      <c r="B39" s="38" t="s">
        <v>116</v>
      </c>
      <c r="C39" s="39" t="s">
        <v>117</v>
      </c>
      <c r="D39" s="48">
        <v>805</v>
      </c>
      <c r="E39" s="64" t="s">
        <v>118</v>
      </c>
      <c r="F39" s="48">
        <v>805</v>
      </c>
      <c r="G39" s="48">
        <v>800</v>
      </c>
      <c r="H39" s="48"/>
      <c r="I39" s="48">
        <v>5</v>
      </c>
      <c r="J39" s="48"/>
      <c r="K39" s="64" t="s">
        <v>119</v>
      </c>
      <c r="L39" s="64" t="s">
        <v>120</v>
      </c>
      <c r="M39" s="3"/>
      <c r="N39" s="3"/>
    </row>
    <row r="40" s="5" customFormat="true" ht="63" customHeight="true" spans="1:14">
      <c r="A40" s="40">
        <v>23</v>
      </c>
      <c r="B40" s="38" t="s">
        <v>121</v>
      </c>
      <c r="C40" s="39" t="s">
        <v>122</v>
      </c>
      <c r="D40" s="48">
        <v>3000</v>
      </c>
      <c r="E40" s="64" t="s">
        <v>123</v>
      </c>
      <c r="F40" s="48">
        <v>3000</v>
      </c>
      <c r="G40" s="48">
        <v>2000</v>
      </c>
      <c r="H40" s="48">
        <v>1000</v>
      </c>
      <c r="I40" s="48">
        <v>0</v>
      </c>
      <c r="J40" s="48"/>
      <c r="K40" s="64" t="s">
        <v>119</v>
      </c>
      <c r="L40" s="64" t="s">
        <v>124</v>
      </c>
      <c r="M40" s="3"/>
      <c r="N40" s="3"/>
    </row>
    <row r="41" s="6" customFormat="true" ht="176" customHeight="true" spans="1:14">
      <c r="A41" s="40">
        <v>24</v>
      </c>
      <c r="B41" s="41" t="s">
        <v>125</v>
      </c>
      <c r="C41" s="42" t="s">
        <v>126</v>
      </c>
      <c r="D41" s="43">
        <v>700</v>
      </c>
      <c r="E41" s="42" t="s">
        <v>127</v>
      </c>
      <c r="F41" s="43">
        <v>412</v>
      </c>
      <c r="G41" s="43"/>
      <c r="H41" s="43">
        <v>412</v>
      </c>
      <c r="I41" s="43">
        <v>0</v>
      </c>
      <c r="J41" s="43"/>
      <c r="K41" s="39" t="s">
        <v>119</v>
      </c>
      <c r="L41" s="39" t="s">
        <v>128</v>
      </c>
      <c r="M41" s="3"/>
      <c r="N41" s="3"/>
    </row>
    <row r="42" s="5" customFormat="true" ht="80" customHeight="true" spans="1:14">
      <c r="A42" s="40">
        <v>25</v>
      </c>
      <c r="B42" s="38" t="s">
        <v>129</v>
      </c>
      <c r="C42" s="32" t="s">
        <v>130</v>
      </c>
      <c r="D42" s="48">
        <v>1200</v>
      </c>
      <c r="E42" s="32" t="s">
        <v>131</v>
      </c>
      <c r="F42" s="48">
        <v>1200</v>
      </c>
      <c r="G42" s="48">
        <v>200</v>
      </c>
      <c r="H42" s="48">
        <v>1000</v>
      </c>
      <c r="I42" s="48">
        <v>0</v>
      </c>
      <c r="J42" s="48"/>
      <c r="K42" s="64" t="s">
        <v>119</v>
      </c>
      <c r="L42" s="64" t="s">
        <v>132</v>
      </c>
      <c r="M42" s="3"/>
      <c r="N42" s="3"/>
    </row>
    <row r="43" s="5" customFormat="true" ht="89" customHeight="true" spans="1:14">
      <c r="A43" s="40">
        <v>26</v>
      </c>
      <c r="B43" s="41" t="s">
        <v>133</v>
      </c>
      <c r="C43" s="42" t="s">
        <v>134</v>
      </c>
      <c r="D43" s="43">
        <v>11000</v>
      </c>
      <c r="E43" s="42" t="s">
        <v>135</v>
      </c>
      <c r="F43" s="43">
        <v>11000</v>
      </c>
      <c r="G43" s="43">
        <v>5500</v>
      </c>
      <c r="H43" s="43">
        <v>4400</v>
      </c>
      <c r="I43" s="43">
        <v>1100</v>
      </c>
      <c r="J43" s="43"/>
      <c r="K43" s="39" t="s">
        <v>119</v>
      </c>
      <c r="L43" s="39" t="s">
        <v>39</v>
      </c>
      <c r="M43" s="3"/>
      <c r="N43" s="3"/>
    </row>
    <row r="44" s="5" customFormat="true" ht="73" customHeight="true" spans="1:14">
      <c r="A44" s="40">
        <v>27</v>
      </c>
      <c r="B44" s="41" t="s">
        <v>136</v>
      </c>
      <c r="C44" s="42" t="s">
        <v>137</v>
      </c>
      <c r="D44" s="43">
        <v>205</v>
      </c>
      <c r="E44" s="42" t="s">
        <v>138</v>
      </c>
      <c r="F44" s="43">
        <v>205</v>
      </c>
      <c r="G44" s="43"/>
      <c r="H44" s="43">
        <v>205</v>
      </c>
      <c r="I44" s="43">
        <v>0</v>
      </c>
      <c r="J44" s="43"/>
      <c r="K44" s="39" t="s">
        <v>119</v>
      </c>
      <c r="L44" s="39" t="s">
        <v>139</v>
      </c>
      <c r="M44" s="3"/>
      <c r="N44" s="3"/>
    </row>
    <row r="45" s="5" customFormat="true" ht="64" customHeight="true" spans="1:14">
      <c r="A45" s="40">
        <v>28</v>
      </c>
      <c r="B45" s="41" t="s">
        <v>140</v>
      </c>
      <c r="C45" s="42" t="s">
        <v>141</v>
      </c>
      <c r="D45" s="43">
        <v>4000</v>
      </c>
      <c r="E45" s="42" t="s">
        <v>142</v>
      </c>
      <c r="F45" s="43">
        <v>4000</v>
      </c>
      <c r="G45" s="43">
        <v>3200</v>
      </c>
      <c r="H45" s="43">
        <v>400</v>
      </c>
      <c r="I45" s="43">
        <v>400</v>
      </c>
      <c r="J45" s="43"/>
      <c r="K45" s="39" t="s">
        <v>119</v>
      </c>
      <c r="L45" s="39" t="s">
        <v>139</v>
      </c>
      <c r="M45" s="3"/>
      <c r="N45" s="3"/>
    </row>
    <row r="46" s="8" customFormat="true" ht="61" customHeight="true" spans="1:14">
      <c r="A46" s="40">
        <v>29</v>
      </c>
      <c r="B46" s="47" t="s">
        <v>143</v>
      </c>
      <c r="C46" s="32" t="s">
        <v>144</v>
      </c>
      <c r="D46" s="48">
        <v>343</v>
      </c>
      <c r="E46" s="32" t="s">
        <v>145</v>
      </c>
      <c r="F46" s="48">
        <v>343</v>
      </c>
      <c r="G46" s="48">
        <v>0</v>
      </c>
      <c r="H46" s="48"/>
      <c r="I46" s="48">
        <v>43</v>
      </c>
      <c r="J46" s="48">
        <v>300</v>
      </c>
      <c r="K46" s="32" t="s">
        <v>146</v>
      </c>
      <c r="L46" s="32" t="s">
        <v>147</v>
      </c>
      <c r="M46" s="3"/>
      <c r="N46" s="3"/>
    </row>
    <row r="47" s="4" customFormat="true" ht="41" customHeight="true" spans="1:14">
      <c r="A47" s="30"/>
      <c r="B47" s="34" t="s">
        <v>40</v>
      </c>
      <c r="C47" s="32" t="s">
        <v>20</v>
      </c>
      <c r="D47" s="48">
        <f t="shared" ref="D47:J47" si="12">SUM(D48:D51)</f>
        <v>69043</v>
      </c>
      <c r="E47" s="62"/>
      <c r="F47" s="48">
        <f t="shared" si="12"/>
        <v>6450</v>
      </c>
      <c r="G47" s="48">
        <f t="shared" si="12"/>
        <v>0</v>
      </c>
      <c r="H47" s="48">
        <f t="shared" si="12"/>
        <v>3500</v>
      </c>
      <c r="I47" s="48">
        <f t="shared" si="12"/>
        <v>0</v>
      </c>
      <c r="J47" s="48">
        <f t="shared" si="12"/>
        <v>2950</v>
      </c>
      <c r="K47" s="62"/>
      <c r="L47" s="62"/>
      <c r="M47" s="3"/>
      <c r="N47" s="3"/>
    </row>
    <row r="48" s="6" customFormat="true" ht="88" customHeight="true" spans="1:14">
      <c r="A48" s="30">
        <v>30</v>
      </c>
      <c r="B48" s="31" t="s">
        <v>148</v>
      </c>
      <c r="C48" s="32" t="s">
        <v>149</v>
      </c>
      <c r="D48" s="48">
        <v>43747</v>
      </c>
      <c r="E48" s="32" t="s">
        <v>150</v>
      </c>
      <c r="F48" s="48">
        <v>1500</v>
      </c>
      <c r="G48" s="48"/>
      <c r="H48" s="48">
        <v>1500</v>
      </c>
      <c r="I48" s="48">
        <v>0</v>
      </c>
      <c r="J48" s="48"/>
      <c r="K48" s="64" t="s">
        <v>119</v>
      </c>
      <c r="L48" s="64" t="s">
        <v>151</v>
      </c>
      <c r="M48" s="3"/>
      <c r="N48" s="3"/>
    </row>
    <row r="49" s="6" customFormat="true" ht="65" customHeight="true" spans="1:14">
      <c r="A49" s="30">
        <v>31</v>
      </c>
      <c r="B49" s="31" t="s">
        <v>152</v>
      </c>
      <c r="C49" s="32" t="s">
        <v>153</v>
      </c>
      <c r="D49" s="45">
        <v>7570</v>
      </c>
      <c r="E49" s="32" t="s">
        <v>154</v>
      </c>
      <c r="F49" s="45">
        <v>1000</v>
      </c>
      <c r="G49" s="45"/>
      <c r="H49" s="45">
        <v>1000</v>
      </c>
      <c r="I49" s="45"/>
      <c r="J49" s="45"/>
      <c r="K49" s="64" t="s">
        <v>155</v>
      </c>
      <c r="L49" s="64" t="s">
        <v>156</v>
      </c>
      <c r="M49" s="3"/>
      <c r="N49" s="3"/>
    </row>
    <row r="50" s="6" customFormat="true" ht="65" customHeight="true" spans="1:14">
      <c r="A50" s="30">
        <v>32</v>
      </c>
      <c r="B50" s="31" t="s">
        <v>157</v>
      </c>
      <c r="C50" s="32" t="s">
        <v>158</v>
      </c>
      <c r="D50" s="45">
        <v>7500</v>
      </c>
      <c r="E50" s="32" t="s">
        <v>159</v>
      </c>
      <c r="F50" s="45">
        <v>2000</v>
      </c>
      <c r="G50" s="45"/>
      <c r="H50" s="45">
        <v>1000</v>
      </c>
      <c r="I50" s="45"/>
      <c r="J50" s="45">
        <v>1000</v>
      </c>
      <c r="K50" s="64" t="s">
        <v>160</v>
      </c>
      <c r="L50" s="64" t="s">
        <v>156</v>
      </c>
      <c r="M50" s="3"/>
      <c r="N50" s="3"/>
    </row>
    <row r="51" s="6" customFormat="true" ht="84" customHeight="true" spans="1:14">
      <c r="A51" s="30">
        <v>33</v>
      </c>
      <c r="B51" s="31" t="s">
        <v>161</v>
      </c>
      <c r="C51" s="32" t="s">
        <v>162</v>
      </c>
      <c r="D51" s="45">
        <v>10226</v>
      </c>
      <c r="E51" s="32" t="s">
        <v>163</v>
      </c>
      <c r="F51" s="45">
        <v>1950</v>
      </c>
      <c r="G51" s="45"/>
      <c r="H51" s="45"/>
      <c r="I51" s="45"/>
      <c r="J51" s="45">
        <v>1950</v>
      </c>
      <c r="K51" s="64" t="s">
        <v>72</v>
      </c>
      <c r="L51" s="64" t="s">
        <v>164</v>
      </c>
      <c r="M51" s="3"/>
      <c r="N51" s="3"/>
    </row>
    <row r="52" s="4" customFormat="true" ht="33" customHeight="true" spans="1:14">
      <c r="A52" s="30" t="s">
        <v>165</v>
      </c>
      <c r="B52" s="47" t="s">
        <v>166</v>
      </c>
      <c r="C52" s="32" t="s">
        <v>167</v>
      </c>
      <c r="D52" s="48">
        <f t="shared" ref="D52:J52" si="13">SUM(D53,D57)</f>
        <v>18242</v>
      </c>
      <c r="E52" s="62"/>
      <c r="F52" s="48">
        <f t="shared" si="13"/>
        <v>9648</v>
      </c>
      <c r="G52" s="48">
        <f t="shared" si="13"/>
        <v>5650</v>
      </c>
      <c r="H52" s="48">
        <f t="shared" si="13"/>
        <v>1948.5</v>
      </c>
      <c r="I52" s="53">
        <f t="shared" si="13"/>
        <v>1037.5</v>
      </c>
      <c r="J52" s="48">
        <f t="shared" si="13"/>
        <v>1012</v>
      </c>
      <c r="K52" s="62"/>
      <c r="L52" s="62"/>
      <c r="M52" s="3"/>
      <c r="N52" s="3"/>
    </row>
    <row r="53" s="4" customFormat="true" ht="33" customHeight="true" spans="1:14">
      <c r="A53" s="30"/>
      <c r="B53" s="34" t="s">
        <v>19</v>
      </c>
      <c r="C53" s="32" t="s">
        <v>60</v>
      </c>
      <c r="D53" s="48">
        <f t="shared" ref="D53:J53" si="14">SUM(D54:D56)</f>
        <v>13845</v>
      </c>
      <c r="E53" s="62"/>
      <c r="F53" s="48">
        <f t="shared" si="14"/>
        <v>5261</v>
      </c>
      <c r="G53" s="48">
        <f t="shared" si="14"/>
        <v>4350</v>
      </c>
      <c r="H53" s="48">
        <f t="shared" si="14"/>
        <v>911</v>
      </c>
      <c r="I53" s="48">
        <f t="shared" si="14"/>
        <v>0</v>
      </c>
      <c r="J53" s="48">
        <f t="shared" si="14"/>
        <v>0</v>
      </c>
      <c r="K53" s="62"/>
      <c r="L53" s="62"/>
      <c r="M53" s="3"/>
      <c r="N53" s="3"/>
    </row>
    <row r="54" s="5" customFormat="true" ht="76" customHeight="true" spans="1:14">
      <c r="A54" s="30">
        <v>34</v>
      </c>
      <c r="B54" s="47" t="s">
        <v>168</v>
      </c>
      <c r="C54" s="32" t="s">
        <v>169</v>
      </c>
      <c r="D54" s="48">
        <v>11200</v>
      </c>
      <c r="E54" s="32" t="s">
        <v>170</v>
      </c>
      <c r="F54" s="48">
        <v>2616</v>
      </c>
      <c r="G54" s="48">
        <v>2616</v>
      </c>
      <c r="H54" s="48"/>
      <c r="I54" s="48">
        <v>0</v>
      </c>
      <c r="J54" s="48"/>
      <c r="K54" s="32" t="s">
        <v>171</v>
      </c>
      <c r="L54" s="32" t="s">
        <v>172</v>
      </c>
      <c r="M54" s="3"/>
      <c r="N54" s="3"/>
    </row>
    <row r="55" s="5" customFormat="true" ht="66" customHeight="true" spans="1:14">
      <c r="A55" s="30">
        <v>35</v>
      </c>
      <c r="B55" s="47" t="s">
        <v>173</v>
      </c>
      <c r="C55" s="32" t="s">
        <v>174</v>
      </c>
      <c r="D55" s="48">
        <v>599</v>
      </c>
      <c r="E55" s="32" t="s">
        <v>175</v>
      </c>
      <c r="F55" s="48">
        <v>599</v>
      </c>
      <c r="G55" s="48">
        <v>599</v>
      </c>
      <c r="H55" s="48"/>
      <c r="I55" s="48">
        <v>0</v>
      </c>
      <c r="J55" s="48"/>
      <c r="K55" s="32" t="s">
        <v>171</v>
      </c>
      <c r="L55" s="32" t="s">
        <v>176</v>
      </c>
      <c r="M55" s="3"/>
      <c r="N55" s="3"/>
    </row>
    <row r="56" s="5" customFormat="true" ht="66" customHeight="true" spans="1:14">
      <c r="A56" s="30">
        <v>36</v>
      </c>
      <c r="B56" s="47" t="s">
        <v>177</v>
      </c>
      <c r="C56" s="32" t="s">
        <v>178</v>
      </c>
      <c r="D56" s="48">
        <v>2046</v>
      </c>
      <c r="E56" s="32" t="s">
        <v>179</v>
      </c>
      <c r="F56" s="48">
        <v>2046</v>
      </c>
      <c r="G56" s="48">
        <v>1135</v>
      </c>
      <c r="H56" s="48">
        <v>911</v>
      </c>
      <c r="I56" s="48">
        <v>0</v>
      </c>
      <c r="J56" s="48"/>
      <c r="K56" s="64" t="s">
        <v>171</v>
      </c>
      <c r="L56" s="64" t="s">
        <v>124</v>
      </c>
      <c r="M56" s="3"/>
      <c r="N56" s="3"/>
    </row>
    <row r="57" s="4" customFormat="true" ht="33" customHeight="true" spans="1:14">
      <c r="A57" s="30"/>
      <c r="B57" s="34" t="s">
        <v>40</v>
      </c>
      <c r="C57" s="32" t="s">
        <v>115</v>
      </c>
      <c r="D57" s="48">
        <f t="shared" ref="D57:J57" si="15">SUM(D58:D65)</f>
        <v>4397</v>
      </c>
      <c r="E57" s="62"/>
      <c r="F57" s="48">
        <f t="shared" si="15"/>
        <v>4387</v>
      </c>
      <c r="G57" s="48">
        <f t="shared" si="15"/>
        <v>1300</v>
      </c>
      <c r="H57" s="48">
        <f t="shared" si="15"/>
        <v>1037.5</v>
      </c>
      <c r="I57" s="53">
        <f t="shared" si="15"/>
        <v>1037.5</v>
      </c>
      <c r="J57" s="48">
        <f t="shared" si="15"/>
        <v>1012</v>
      </c>
      <c r="K57" s="62"/>
      <c r="L57" s="62"/>
      <c r="M57" s="3"/>
      <c r="N57" s="3"/>
    </row>
    <row r="58" s="5" customFormat="true" ht="70" customHeight="true" spans="1:14">
      <c r="A58" s="30">
        <v>37</v>
      </c>
      <c r="B58" s="47" t="s">
        <v>180</v>
      </c>
      <c r="C58" s="32" t="s">
        <v>181</v>
      </c>
      <c r="D58" s="48">
        <v>250</v>
      </c>
      <c r="E58" s="32" t="s">
        <v>182</v>
      </c>
      <c r="F58" s="48">
        <v>250</v>
      </c>
      <c r="G58" s="48"/>
      <c r="H58" s="48"/>
      <c r="I58" s="48">
        <v>250</v>
      </c>
      <c r="J58" s="48"/>
      <c r="K58" s="32" t="s">
        <v>183</v>
      </c>
      <c r="L58" s="32" t="s">
        <v>45</v>
      </c>
      <c r="M58" s="3"/>
      <c r="N58" s="3"/>
    </row>
    <row r="59" s="6" customFormat="true" ht="63" customHeight="true" spans="1:14">
      <c r="A59" s="30">
        <v>38</v>
      </c>
      <c r="B59" s="47" t="s">
        <v>184</v>
      </c>
      <c r="C59" s="32" t="s">
        <v>185</v>
      </c>
      <c r="D59" s="53">
        <v>1440.5</v>
      </c>
      <c r="E59" s="32" t="s">
        <v>186</v>
      </c>
      <c r="F59" s="53">
        <v>1440.5</v>
      </c>
      <c r="G59" s="48"/>
      <c r="H59" s="53">
        <v>1037.5</v>
      </c>
      <c r="I59" s="48"/>
      <c r="J59" s="48">
        <v>403</v>
      </c>
      <c r="K59" s="32" t="s">
        <v>183</v>
      </c>
      <c r="L59" s="32" t="s">
        <v>187</v>
      </c>
      <c r="M59" s="3"/>
      <c r="N59" s="3"/>
    </row>
    <row r="60" s="9" customFormat="true" ht="72" customHeight="true" spans="1:14">
      <c r="A60" s="30">
        <v>39</v>
      </c>
      <c r="B60" s="42" t="s">
        <v>188</v>
      </c>
      <c r="C60" s="42" t="s">
        <v>189</v>
      </c>
      <c r="D60" s="48">
        <v>569</v>
      </c>
      <c r="E60" s="42" t="s">
        <v>190</v>
      </c>
      <c r="F60" s="48">
        <v>569</v>
      </c>
      <c r="G60" s="48"/>
      <c r="H60" s="48"/>
      <c r="I60" s="48">
        <v>0</v>
      </c>
      <c r="J60" s="48">
        <v>569</v>
      </c>
      <c r="K60" s="32" t="s">
        <v>191</v>
      </c>
      <c r="L60" s="32" t="s">
        <v>192</v>
      </c>
      <c r="M60" s="3"/>
      <c r="N60" s="3"/>
    </row>
    <row r="61" s="6" customFormat="true" ht="61" customHeight="true" spans="1:14">
      <c r="A61" s="30">
        <v>40</v>
      </c>
      <c r="B61" s="47" t="s">
        <v>193</v>
      </c>
      <c r="C61" s="32" t="s">
        <v>194</v>
      </c>
      <c r="D61" s="48">
        <v>665</v>
      </c>
      <c r="E61" s="32" t="s">
        <v>195</v>
      </c>
      <c r="F61" s="48">
        <v>655</v>
      </c>
      <c r="G61" s="48"/>
      <c r="H61" s="48"/>
      <c r="I61" s="48">
        <v>655</v>
      </c>
      <c r="J61" s="48"/>
      <c r="K61" s="32" t="s">
        <v>183</v>
      </c>
      <c r="L61" s="32" t="s">
        <v>196</v>
      </c>
      <c r="M61" s="3"/>
      <c r="N61" s="3"/>
    </row>
    <row r="62" s="5" customFormat="true" ht="54" customHeight="true" spans="1:14">
      <c r="A62" s="30">
        <v>41</v>
      </c>
      <c r="B62" s="54" t="s">
        <v>197</v>
      </c>
      <c r="C62" s="39" t="s">
        <v>198</v>
      </c>
      <c r="D62" s="43">
        <v>40</v>
      </c>
      <c r="E62" s="39" t="s">
        <v>199</v>
      </c>
      <c r="F62" s="43">
        <v>40</v>
      </c>
      <c r="G62" s="43"/>
      <c r="H62" s="43"/>
      <c r="I62" s="43">
        <v>0</v>
      </c>
      <c r="J62" s="43">
        <v>40</v>
      </c>
      <c r="K62" s="64" t="s">
        <v>200</v>
      </c>
      <c r="L62" s="64" t="s">
        <v>201</v>
      </c>
      <c r="M62" s="3"/>
      <c r="N62" s="3"/>
    </row>
    <row r="63" s="5" customFormat="true" ht="81" customHeight="true" spans="1:14">
      <c r="A63" s="30">
        <v>42</v>
      </c>
      <c r="B63" s="47" t="s">
        <v>202</v>
      </c>
      <c r="C63" s="32" t="s">
        <v>203</v>
      </c>
      <c r="D63" s="48">
        <v>1300</v>
      </c>
      <c r="E63" s="32" t="s">
        <v>204</v>
      </c>
      <c r="F63" s="48">
        <v>1300</v>
      </c>
      <c r="G63" s="48">
        <v>1300</v>
      </c>
      <c r="H63" s="48"/>
      <c r="I63" s="48">
        <v>0</v>
      </c>
      <c r="J63" s="48"/>
      <c r="K63" s="32" t="s">
        <v>191</v>
      </c>
      <c r="L63" s="32" t="s">
        <v>205</v>
      </c>
      <c r="M63" s="3"/>
      <c r="N63" s="3"/>
    </row>
    <row r="64" s="5" customFormat="true" ht="52" customHeight="true" spans="1:14">
      <c r="A64" s="30">
        <v>43</v>
      </c>
      <c r="B64" s="55" t="s">
        <v>206</v>
      </c>
      <c r="C64" s="56" t="s">
        <v>207</v>
      </c>
      <c r="D64" s="57">
        <v>32.5</v>
      </c>
      <c r="E64" s="56" t="s">
        <v>199</v>
      </c>
      <c r="F64" s="57">
        <v>32.5</v>
      </c>
      <c r="G64" s="57"/>
      <c r="H64" s="57"/>
      <c r="I64" s="57">
        <v>32.5</v>
      </c>
      <c r="J64" s="69"/>
      <c r="K64" s="32" t="s">
        <v>155</v>
      </c>
      <c r="L64" s="32" t="s">
        <v>208</v>
      </c>
      <c r="M64" s="3"/>
      <c r="N64" s="3"/>
    </row>
    <row r="65" s="5" customFormat="true" ht="72" customHeight="true" spans="1:14">
      <c r="A65" s="30">
        <v>44</v>
      </c>
      <c r="B65" s="55" t="s">
        <v>209</v>
      </c>
      <c r="C65" s="56" t="s">
        <v>210</v>
      </c>
      <c r="D65" s="70">
        <v>100</v>
      </c>
      <c r="E65" s="56" t="s">
        <v>199</v>
      </c>
      <c r="F65" s="70">
        <v>100</v>
      </c>
      <c r="G65" s="79"/>
      <c r="H65" s="79"/>
      <c r="I65" s="79">
        <v>100</v>
      </c>
      <c r="J65" s="79"/>
      <c r="K65" s="32" t="s">
        <v>155</v>
      </c>
      <c r="L65" s="32" t="s">
        <v>45</v>
      </c>
      <c r="M65" s="3"/>
      <c r="N65" s="3"/>
    </row>
    <row r="66" s="4" customFormat="true" ht="43" customHeight="true" spans="1:14">
      <c r="A66" s="30" t="s">
        <v>211</v>
      </c>
      <c r="B66" s="47" t="s">
        <v>212</v>
      </c>
      <c r="C66" s="32" t="s">
        <v>213</v>
      </c>
      <c r="D66" s="45">
        <f t="shared" ref="D66:J66" si="16">SUM(D67,D70)</f>
        <v>18380</v>
      </c>
      <c r="E66" s="62"/>
      <c r="F66" s="45">
        <f t="shared" si="16"/>
        <v>18380</v>
      </c>
      <c r="G66" s="45">
        <f t="shared" si="16"/>
        <v>17702</v>
      </c>
      <c r="H66" s="45">
        <f t="shared" si="16"/>
        <v>340</v>
      </c>
      <c r="I66" s="45">
        <f t="shared" si="16"/>
        <v>338</v>
      </c>
      <c r="J66" s="45">
        <f t="shared" si="16"/>
        <v>0</v>
      </c>
      <c r="K66" s="32"/>
      <c r="L66" s="32"/>
      <c r="M66" s="3"/>
      <c r="N66" s="3"/>
    </row>
    <row r="67" s="10" customFormat="true" ht="40" customHeight="true" spans="1:14">
      <c r="A67" s="30"/>
      <c r="B67" s="34" t="s">
        <v>19</v>
      </c>
      <c r="C67" s="32" t="s">
        <v>41</v>
      </c>
      <c r="D67" s="48">
        <f t="shared" ref="D67:J67" si="17">SUM(D68:D69)</f>
        <v>17702</v>
      </c>
      <c r="E67" s="62"/>
      <c r="F67" s="48">
        <f t="shared" si="17"/>
        <v>17702</v>
      </c>
      <c r="G67" s="48">
        <f t="shared" si="17"/>
        <v>17702</v>
      </c>
      <c r="H67" s="48">
        <f t="shared" si="17"/>
        <v>0</v>
      </c>
      <c r="I67" s="48">
        <f t="shared" si="17"/>
        <v>0</v>
      </c>
      <c r="J67" s="48">
        <f t="shared" si="17"/>
        <v>0</v>
      </c>
      <c r="K67" s="62"/>
      <c r="L67" s="62"/>
      <c r="M67" s="3"/>
      <c r="N67" s="3"/>
    </row>
    <row r="68" s="9" customFormat="true" ht="66" customHeight="true" spans="1:14">
      <c r="A68" s="40">
        <v>45</v>
      </c>
      <c r="B68" s="54" t="s">
        <v>214</v>
      </c>
      <c r="C68" s="39" t="s">
        <v>215</v>
      </c>
      <c r="D68" s="71">
        <v>14802</v>
      </c>
      <c r="E68" s="39" t="s">
        <v>216</v>
      </c>
      <c r="F68" s="71">
        <v>14802</v>
      </c>
      <c r="G68" s="71">
        <v>14802</v>
      </c>
      <c r="H68" s="43"/>
      <c r="I68" s="43">
        <v>0</v>
      </c>
      <c r="J68" s="43"/>
      <c r="K68" s="64" t="s">
        <v>217</v>
      </c>
      <c r="L68" s="64" t="s">
        <v>39</v>
      </c>
      <c r="M68" s="3"/>
      <c r="N68" s="3"/>
    </row>
    <row r="69" s="11" customFormat="true" ht="56" customHeight="true" spans="1:14">
      <c r="A69" s="40">
        <v>46</v>
      </c>
      <c r="B69" s="72" t="s">
        <v>218</v>
      </c>
      <c r="C69" s="64" t="s">
        <v>219</v>
      </c>
      <c r="D69" s="71">
        <v>2900</v>
      </c>
      <c r="E69" s="64" t="s">
        <v>220</v>
      </c>
      <c r="F69" s="71">
        <v>2900</v>
      </c>
      <c r="G69" s="71">
        <v>2900</v>
      </c>
      <c r="H69" s="43"/>
      <c r="I69" s="43">
        <v>0</v>
      </c>
      <c r="J69" s="43"/>
      <c r="K69" s="64" t="s">
        <v>217</v>
      </c>
      <c r="L69" s="64" t="s">
        <v>39</v>
      </c>
      <c r="M69" s="3"/>
      <c r="N69" s="3"/>
    </row>
    <row r="70" s="12" customFormat="true" ht="33" customHeight="true" spans="1:14">
      <c r="A70" s="30"/>
      <c r="B70" s="34" t="s">
        <v>40</v>
      </c>
      <c r="C70" s="32" t="s">
        <v>41</v>
      </c>
      <c r="D70" s="45">
        <f t="shared" ref="D70:J70" si="18">SUM(D71:D72)</f>
        <v>678</v>
      </c>
      <c r="E70" s="62"/>
      <c r="F70" s="45">
        <f t="shared" si="18"/>
        <v>678</v>
      </c>
      <c r="G70" s="45">
        <f t="shared" si="18"/>
        <v>0</v>
      </c>
      <c r="H70" s="45">
        <f t="shared" si="18"/>
        <v>340</v>
      </c>
      <c r="I70" s="45">
        <f t="shared" si="18"/>
        <v>338</v>
      </c>
      <c r="J70" s="45">
        <f t="shared" si="18"/>
        <v>0</v>
      </c>
      <c r="K70" s="32"/>
      <c r="L70" s="32"/>
      <c r="M70" s="3"/>
      <c r="N70" s="3"/>
    </row>
    <row r="71" s="13" customFormat="true" ht="83" customHeight="true" spans="1:14">
      <c r="A71" s="73">
        <v>47</v>
      </c>
      <c r="B71" s="72" t="s">
        <v>221</v>
      </c>
      <c r="C71" s="64" t="s">
        <v>222</v>
      </c>
      <c r="D71" s="71">
        <v>340</v>
      </c>
      <c r="E71" s="64" t="s">
        <v>223</v>
      </c>
      <c r="F71" s="71">
        <v>340</v>
      </c>
      <c r="G71" s="71">
        <v>0</v>
      </c>
      <c r="H71" s="43">
        <v>340</v>
      </c>
      <c r="I71" s="43">
        <v>0</v>
      </c>
      <c r="J71" s="43"/>
      <c r="K71" s="64" t="s">
        <v>224</v>
      </c>
      <c r="L71" s="64" t="s">
        <v>39</v>
      </c>
      <c r="M71" s="3"/>
      <c r="N71" s="3"/>
    </row>
    <row r="72" s="13" customFormat="true" ht="51" customHeight="true" spans="1:14">
      <c r="A72" s="73">
        <v>48</v>
      </c>
      <c r="B72" s="72" t="s">
        <v>225</v>
      </c>
      <c r="C72" s="64" t="s">
        <v>226</v>
      </c>
      <c r="D72" s="71">
        <v>338</v>
      </c>
      <c r="E72" s="64" t="s">
        <v>227</v>
      </c>
      <c r="F72" s="71">
        <v>338</v>
      </c>
      <c r="G72" s="71"/>
      <c r="H72" s="43"/>
      <c r="I72" s="43">
        <v>338</v>
      </c>
      <c r="J72" s="43"/>
      <c r="K72" s="64" t="s">
        <v>224</v>
      </c>
      <c r="L72" s="64" t="s">
        <v>49</v>
      </c>
      <c r="M72" s="3"/>
      <c r="N72" s="3"/>
    </row>
    <row r="73" s="4" customFormat="true" ht="43" customHeight="true" spans="1:14">
      <c r="A73" s="30" t="s">
        <v>228</v>
      </c>
      <c r="B73" s="47" t="s">
        <v>229</v>
      </c>
      <c r="C73" s="32" t="s">
        <v>230</v>
      </c>
      <c r="D73" s="48">
        <f t="shared" ref="D73:J73" si="19">SUM(D74,D79)</f>
        <v>91217.99</v>
      </c>
      <c r="E73" s="62"/>
      <c r="F73" s="48">
        <f t="shared" si="19"/>
        <v>38168</v>
      </c>
      <c r="G73" s="48">
        <f t="shared" si="19"/>
        <v>25703</v>
      </c>
      <c r="H73" s="48">
        <f t="shared" si="19"/>
        <v>1021</v>
      </c>
      <c r="I73" s="48">
        <f t="shared" si="19"/>
        <v>2122</v>
      </c>
      <c r="J73" s="48">
        <f t="shared" si="19"/>
        <v>9322</v>
      </c>
      <c r="K73" s="62"/>
      <c r="L73" s="62"/>
      <c r="M73" s="3"/>
      <c r="N73" s="3"/>
    </row>
    <row r="74" s="4" customFormat="true" ht="44" customHeight="true" spans="1:14">
      <c r="A74" s="30"/>
      <c r="B74" s="34" t="s">
        <v>19</v>
      </c>
      <c r="C74" s="32" t="s">
        <v>20</v>
      </c>
      <c r="D74" s="48">
        <f t="shared" ref="D74:J74" si="20">SUM(D75:D78)</f>
        <v>1846</v>
      </c>
      <c r="E74" s="62"/>
      <c r="F74" s="48">
        <f t="shared" si="20"/>
        <v>1846</v>
      </c>
      <c r="G74" s="48">
        <f t="shared" si="20"/>
        <v>703</v>
      </c>
      <c r="H74" s="48">
        <f t="shared" si="20"/>
        <v>1021</v>
      </c>
      <c r="I74" s="48">
        <f t="shared" si="20"/>
        <v>122</v>
      </c>
      <c r="J74" s="48">
        <f t="shared" si="20"/>
        <v>0</v>
      </c>
      <c r="K74" s="62"/>
      <c r="L74" s="62"/>
      <c r="M74" s="3"/>
      <c r="N74" s="3"/>
    </row>
    <row r="75" s="9" customFormat="true" ht="48" customHeight="true" spans="1:14">
      <c r="A75" s="74">
        <v>49</v>
      </c>
      <c r="B75" s="75" t="s">
        <v>231</v>
      </c>
      <c r="C75" s="32" t="s">
        <v>232</v>
      </c>
      <c r="D75" s="71">
        <v>818</v>
      </c>
      <c r="E75" s="32" t="s">
        <v>233</v>
      </c>
      <c r="F75" s="71">
        <v>818</v>
      </c>
      <c r="G75" s="71">
        <v>703</v>
      </c>
      <c r="H75" s="71">
        <v>115</v>
      </c>
      <c r="I75" s="48">
        <v>0</v>
      </c>
      <c r="J75" s="48"/>
      <c r="K75" s="68" t="s">
        <v>234</v>
      </c>
      <c r="L75" s="68" t="s">
        <v>235</v>
      </c>
      <c r="M75" s="3"/>
      <c r="N75" s="3"/>
    </row>
    <row r="76" s="8" customFormat="true" ht="68" customHeight="true" spans="1:14">
      <c r="A76" s="74">
        <v>50</v>
      </c>
      <c r="B76" s="38" t="s">
        <v>236</v>
      </c>
      <c r="C76" s="39" t="s">
        <v>237</v>
      </c>
      <c r="D76" s="43">
        <v>600</v>
      </c>
      <c r="E76" s="39" t="s">
        <v>199</v>
      </c>
      <c r="F76" s="43">
        <v>600</v>
      </c>
      <c r="G76" s="43"/>
      <c r="H76" s="43">
        <v>600</v>
      </c>
      <c r="I76" s="43">
        <v>0</v>
      </c>
      <c r="J76" s="43"/>
      <c r="K76" s="64" t="s">
        <v>238</v>
      </c>
      <c r="L76" s="64" t="s">
        <v>239</v>
      </c>
      <c r="M76" s="3"/>
      <c r="N76" s="3"/>
    </row>
    <row r="77" s="11" customFormat="true" ht="69" customHeight="true" spans="1:14">
      <c r="A77" s="74">
        <v>51</v>
      </c>
      <c r="B77" s="38" t="s">
        <v>240</v>
      </c>
      <c r="C77" s="39" t="s">
        <v>241</v>
      </c>
      <c r="D77" s="71">
        <v>30</v>
      </c>
      <c r="E77" s="39" t="s">
        <v>199</v>
      </c>
      <c r="F77" s="71">
        <v>30</v>
      </c>
      <c r="G77" s="43"/>
      <c r="H77" s="43">
        <v>30</v>
      </c>
      <c r="I77" s="71">
        <v>0</v>
      </c>
      <c r="J77" s="43"/>
      <c r="K77" s="64" t="s">
        <v>238</v>
      </c>
      <c r="L77" s="64" t="s">
        <v>45</v>
      </c>
      <c r="M77" s="3"/>
      <c r="N77" s="3"/>
    </row>
    <row r="78" s="11" customFormat="true" ht="127" customHeight="true" spans="1:14">
      <c r="A78" s="74">
        <v>52</v>
      </c>
      <c r="B78" s="38" t="s">
        <v>242</v>
      </c>
      <c r="C78" s="39" t="s">
        <v>243</v>
      </c>
      <c r="D78" s="71">
        <v>398</v>
      </c>
      <c r="E78" s="39" t="s">
        <v>244</v>
      </c>
      <c r="F78" s="71">
        <v>398</v>
      </c>
      <c r="G78" s="71"/>
      <c r="H78" s="71">
        <v>276</v>
      </c>
      <c r="I78" s="71">
        <v>122</v>
      </c>
      <c r="J78" s="71"/>
      <c r="K78" s="64" t="s">
        <v>245</v>
      </c>
      <c r="L78" s="64" t="s">
        <v>49</v>
      </c>
      <c r="M78" s="3"/>
      <c r="N78" s="3"/>
    </row>
    <row r="79" s="12" customFormat="true" ht="44" customHeight="true" spans="1:14">
      <c r="A79" s="30"/>
      <c r="B79" s="34" t="s">
        <v>40</v>
      </c>
      <c r="C79" s="32" t="s">
        <v>20</v>
      </c>
      <c r="D79" s="76">
        <f t="shared" ref="D79:J79" si="21">SUM(D80:D83)</f>
        <v>89371.99</v>
      </c>
      <c r="E79" s="62"/>
      <c r="F79" s="45">
        <f t="shared" si="21"/>
        <v>36322</v>
      </c>
      <c r="G79" s="45">
        <f t="shared" si="21"/>
        <v>25000</v>
      </c>
      <c r="H79" s="45">
        <f t="shared" si="21"/>
        <v>0</v>
      </c>
      <c r="I79" s="45">
        <f t="shared" si="21"/>
        <v>2000</v>
      </c>
      <c r="J79" s="45">
        <f t="shared" si="21"/>
        <v>9322</v>
      </c>
      <c r="K79" s="32"/>
      <c r="L79" s="32"/>
      <c r="M79" s="3"/>
      <c r="N79" s="3"/>
    </row>
    <row r="80" s="6" customFormat="true" ht="65" customHeight="true" spans="1:14">
      <c r="A80" s="30">
        <v>53</v>
      </c>
      <c r="B80" s="47" t="s">
        <v>246</v>
      </c>
      <c r="C80" s="32" t="s">
        <v>247</v>
      </c>
      <c r="D80" s="76">
        <v>23071.99</v>
      </c>
      <c r="E80" s="32" t="s">
        <v>248</v>
      </c>
      <c r="F80" s="45">
        <v>6000</v>
      </c>
      <c r="G80" s="48"/>
      <c r="H80" s="48"/>
      <c r="I80" s="45">
        <v>0</v>
      </c>
      <c r="J80" s="48">
        <v>6000</v>
      </c>
      <c r="K80" s="32" t="s">
        <v>183</v>
      </c>
      <c r="L80" s="32" t="s">
        <v>187</v>
      </c>
      <c r="M80" s="3"/>
      <c r="N80" s="3"/>
    </row>
    <row r="81" s="5" customFormat="true" ht="61" customHeight="true" spans="1:14">
      <c r="A81" s="30">
        <v>54</v>
      </c>
      <c r="B81" s="31" t="s">
        <v>249</v>
      </c>
      <c r="C81" s="32" t="s">
        <v>250</v>
      </c>
      <c r="D81" s="48">
        <v>3000</v>
      </c>
      <c r="E81" s="32" t="s">
        <v>199</v>
      </c>
      <c r="F81" s="48">
        <v>3000</v>
      </c>
      <c r="G81" s="48"/>
      <c r="H81" s="48"/>
      <c r="I81" s="48">
        <v>2000</v>
      </c>
      <c r="J81" s="48">
        <v>1000</v>
      </c>
      <c r="K81" s="32" t="s">
        <v>251</v>
      </c>
      <c r="L81" s="32" t="s">
        <v>252</v>
      </c>
      <c r="M81" s="3"/>
      <c r="N81" s="3"/>
    </row>
    <row r="82" s="5" customFormat="true" ht="83" customHeight="true" spans="1:14">
      <c r="A82" s="30">
        <v>55</v>
      </c>
      <c r="B82" s="31" t="s">
        <v>253</v>
      </c>
      <c r="C82" s="32" t="s">
        <v>254</v>
      </c>
      <c r="D82" s="48">
        <v>300</v>
      </c>
      <c r="E82" s="32" t="s">
        <v>199</v>
      </c>
      <c r="F82" s="48">
        <v>300</v>
      </c>
      <c r="G82" s="48">
        <v>0</v>
      </c>
      <c r="H82" s="48">
        <v>0</v>
      </c>
      <c r="I82" s="48"/>
      <c r="J82" s="48">
        <v>300</v>
      </c>
      <c r="K82" s="32" t="s">
        <v>255</v>
      </c>
      <c r="L82" s="32" t="s">
        <v>256</v>
      </c>
      <c r="M82" s="3"/>
      <c r="N82" s="3"/>
    </row>
    <row r="83" s="13" customFormat="true" ht="96" customHeight="true" spans="1:14">
      <c r="A83" s="30">
        <v>56</v>
      </c>
      <c r="B83" s="72" t="s">
        <v>257</v>
      </c>
      <c r="C83" s="64" t="s">
        <v>258</v>
      </c>
      <c r="D83" s="71">
        <v>63000</v>
      </c>
      <c r="E83" s="64" t="s">
        <v>259</v>
      </c>
      <c r="F83" s="71">
        <v>27022</v>
      </c>
      <c r="G83" s="48">
        <v>25000</v>
      </c>
      <c r="H83" s="48"/>
      <c r="I83" s="48"/>
      <c r="J83" s="48">
        <v>2022</v>
      </c>
      <c r="K83" s="64" t="s">
        <v>260</v>
      </c>
      <c r="L83" s="64" t="s">
        <v>261</v>
      </c>
      <c r="M83" s="3"/>
      <c r="N83" s="3"/>
    </row>
    <row r="84" s="4" customFormat="true" ht="40" customHeight="true" spans="1:14">
      <c r="A84" s="30" t="s">
        <v>262</v>
      </c>
      <c r="B84" s="47" t="s">
        <v>263</v>
      </c>
      <c r="C84" s="32" t="s">
        <v>264</v>
      </c>
      <c r="D84" s="45">
        <f>SUM(D85,D91)</f>
        <v>8154.5</v>
      </c>
      <c r="E84" s="62"/>
      <c r="F84" s="45">
        <f>SUM(F85,F91)</f>
        <v>8154.5</v>
      </c>
      <c r="G84" s="45">
        <f>SUM(G85,G91)</f>
        <v>896</v>
      </c>
      <c r="H84" s="45">
        <f>SUM(H85,H91)</f>
        <v>407</v>
      </c>
      <c r="I84" s="45">
        <f>SUM(I85,I91)</f>
        <v>229.5</v>
      </c>
      <c r="J84" s="45">
        <f>SUM(J85,J91)</f>
        <v>6622</v>
      </c>
      <c r="K84" s="32"/>
      <c r="L84" s="32"/>
      <c r="M84" s="3"/>
      <c r="N84" s="3"/>
    </row>
    <row r="85" s="4" customFormat="true" ht="42" customHeight="true" spans="1:14">
      <c r="A85" s="30"/>
      <c r="B85" s="34" t="s">
        <v>19</v>
      </c>
      <c r="C85" s="32" t="s">
        <v>265</v>
      </c>
      <c r="D85" s="45">
        <f>SUM(D86:D90)</f>
        <v>1341.5</v>
      </c>
      <c r="E85" s="62"/>
      <c r="F85" s="45">
        <f>SUM(F86:F90)</f>
        <v>1341.5</v>
      </c>
      <c r="G85" s="45">
        <f>SUM(G86:G90)</f>
        <v>896</v>
      </c>
      <c r="H85" s="45">
        <f>SUM(H86:H90)</f>
        <v>307</v>
      </c>
      <c r="I85" s="45">
        <f>SUM(I86:I90)</f>
        <v>91.5</v>
      </c>
      <c r="J85" s="45">
        <f>SUM(J86:J90)</f>
        <v>47</v>
      </c>
      <c r="K85" s="32"/>
      <c r="L85" s="32"/>
      <c r="M85" s="3"/>
      <c r="N85" s="3"/>
    </row>
    <row r="86" s="6" customFormat="true" ht="75" customHeight="true" spans="1:14">
      <c r="A86" s="30">
        <v>57</v>
      </c>
      <c r="B86" s="31" t="s">
        <v>266</v>
      </c>
      <c r="C86" s="32" t="s">
        <v>267</v>
      </c>
      <c r="D86" s="71">
        <v>927</v>
      </c>
      <c r="E86" s="62" t="s">
        <v>268</v>
      </c>
      <c r="F86" s="71">
        <v>927</v>
      </c>
      <c r="G86" s="71">
        <v>744</v>
      </c>
      <c r="H86" s="77">
        <v>91.5</v>
      </c>
      <c r="I86" s="81">
        <v>91.5</v>
      </c>
      <c r="J86" s="71"/>
      <c r="K86" s="82" t="s">
        <v>200</v>
      </c>
      <c r="L86" s="82" t="s">
        <v>39</v>
      </c>
      <c r="M86" s="3"/>
      <c r="N86" s="3"/>
    </row>
    <row r="87" s="6" customFormat="true" ht="60" customHeight="true" spans="1:14">
      <c r="A87" s="30">
        <v>58</v>
      </c>
      <c r="B87" s="31" t="s">
        <v>269</v>
      </c>
      <c r="C87" s="32" t="s">
        <v>270</v>
      </c>
      <c r="D87" s="77">
        <v>20.5</v>
      </c>
      <c r="E87" s="32" t="s">
        <v>271</v>
      </c>
      <c r="F87" s="77">
        <v>20.5</v>
      </c>
      <c r="G87" s="71"/>
      <c r="H87" s="77">
        <v>20.5</v>
      </c>
      <c r="I87" s="77"/>
      <c r="J87" s="71"/>
      <c r="K87" s="32" t="s">
        <v>200</v>
      </c>
      <c r="L87" s="32" t="s">
        <v>39</v>
      </c>
      <c r="M87" s="3"/>
      <c r="N87" s="3"/>
    </row>
    <row r="88" s="6" customFormat="true" ht="89" customHeight="true" spans="1:14">
      <c r="A88" s="30">
        <v>59</v>
      </c>
      <c r="B88" s="31" t="s">
        <v>272</v>
      </c>
      <c r="C88" s="32" t="s">
        <v>273</v>
      </c>
      <c r="D88" s="48">
        <v>199</v>
      </c>
      <c r="E88" s="32" t="s">
        <v>274</v>
      </c>
      <c r="F88" s="48">
        <v>199</v>
      </c>
      <c r="G88" s="48">
        <v>152</v>
      </c>
      <c r="H88" s="48"/>
      <c r="I88" s="48">
        <v>0</v>
      </c>
      <c r="J88" s="48">
        <v>47</v>
      </c>
      <c r="K88" s="32" t="s">
        <v>275</v>
      </c>
      <c r="L88" s="32" t="s">
        <v>276</v>
      </c>
      <c r="M88" s="3"/>
      <c r="N88" s="3"/>
    </row>
    <row r="89" s="6" customFormat="true" ht="59" customHeight="true" spans="1:14">
      <c r="A89" s="30">
        <v>60</v>
      </c>
      <c r="B89" s="31" t="s">
        <v>277</v>
      </c>
      <c r="C89" s="32" t="s">
        <v>278</v>
      </c>
      <c r="D89" s="78">
        <v>30</v>
      </c>
      <c r="E89" s="39" t="s">
        <v>279</v>
      </c>
      <c r="F89" s="78">
        <v>30</v>
      </c>
      <c r="G89" s="71"/>
      <c r="H89" s="71">
        <v>30</v>
      </c>
      <c r="I89" s="78"/>
      <c r="J89" s="48"/>
      <c r="K89" s="64" t="s">
        <v>200</v>
      </c>
      <c r="L89" s="64" t="s">
        <v>280</v>
      </c>
      <c r="M89" s="3"/>
      <c r="N89" s="3"/>
    </row>
    <row r="90" s="6" customFormat="true" ht="75" customHeight="true" spans="1:14">
      <c r="A90" s="30">
        <v>61</v>
      </c>
      <c r="B90" s="47" t="s">
        <v>281</v>
      </c>
      <c r="C90" s="32" t="s">
        <v>282</v>
      </c>
      <c r="D90" s="48">
        <v>165</v>
      </c>
      <c r="E90" s="32" t="s">
        <v>283</v>
      </c>
      <c r="F90" s="48">
        <v>165</v>
      </c>
      <c r="G90" s="48"/>
      <c r="H90" s="48">
        <v>165</v>
      </c>
      <c r="I90" s="48"/>
      <c r="J90" s="48"/>
      <c r="K90" s="32" t="s">
        <v>200</v>
      </c>
      <c r="L90" s="32" t="s">
        <v>45</v>
      </c>
      <c r="M90" s="3"/>
      <c r="N90" s="3"/>
    </row>
    <row r="91" s="4" customFormat="true" ht="43" customHeight="true" spans="1:14">
      <c r="A91" s="30"/>
      <c r="B91" s="34" t="s">
        <v>40</v>
      </c>
      <c r="C91" s="32" t="s">
        <v>20</v>
      </c>
      <c r="D91" s="45">
        <f t="shared" ref="D91:J91" si="22">SUM(D92:D95)</f>
        <v>6813</v>
      </c>
      <c r="E91" s="62"/>
      <c r="F91" s="45">
        <f t="shared" si="22"/>
        <v>6813</v>
      </c>
      <c r="G91" s="45">
        <f t="shared" si="22"/>
        <v>0</v>
      </c>
      <c r="H91" s="45">
        <f t="shared" si="22"/>
        <v>100</v>
      </c>
      <c r="I91" s="45">
        <f t="shared" si="22"/>
        <v>138</v>
      </c>
      <c r="J91" s="45">
        <f t="shared" si="22"/>
        <v>6575</v>
      </c>
      <c r="K91" s="32"/>
      <c r="L91" s="32"/>
      <c r="M91" s="3"/>
      <c r="N91" s="3"/>
    </row>
    <row r="92" s="5" customFormat="true" ht="78" customHeight="true" spans="1:14">
      <c r="A92" s="30">
        <v>62</v>
      </c>
      <c r="B92" s="31" t="s">
        <v>284</v>
      </c>
      <c r="C92" s="32" t="s">
        <v>285</v>
      </c>
      <c r="D92" s="78">
        <v>118</v>
      </c>
      <c r="E92" s="32" t="s">
        <v>285</v>
      </c>
      <c r="F92" s="78">
        <v>118</v>
      </c>
      <c r="G92" s="71"/>
      <c r="H92" s="71"/>
      <c r="I92" s="78">
        <v>93</v>
      </c>
      <c r="J92" s="48">
        <v>25</v>
      </c>
      <c r="K92" s="64" t="s">
        <v>200</v>
      </c>
      <c r="L92" s="64" t="s">
        <v>39</v>
      </c>
      <c r="M92" s="3"/>
      <c r="N92" s="3"/>
    </row>
    <row r="93" s="5" customFormat="true" ht="63" customHeight="true" spans="1:14">
      <c r="A93" s="30">
        <v>63</v>
      </c>
      <c r="B93" s="54" t="s">
        <v>286</v>
      </c>
      <c r="C93" s="39" t="s">
        <v>287</v>
      </c>
      <c r="D93" s="43">
        <v>145</v>
      </c>
      <c r="E93" s="39" t="s">
        <v>199</v>
      </c>
      <c r="F93" s="43">
        <v>145</v>
      </c>
      <c r="G93" s="43"/>
      <c r="H93" s="43">
        <v>100</v>
      </c>
      <c r="I93" s="43">
        <v>45</v>
      </c>
      <c r="J93" s="48"/>
      <c r="K93" s="64" t="s">
        <v>200</v>
      </c>
      <c r="L93" s="64" t="s">
        <v>288</v>
      </c>
      <c r="M93" s="3"/>
      <c r="N93" s="3"/>
    </row>
    <row r="94" s="14" customFormat="true" ht="51" customHeight="true" spans="1:14">
      <c r="A94" s="30">
        <v>64</v>
      </c>
      <c r="B94" s="39" t="s">
        <v>289</v>
      </c>
      <c r="C94" s="39" t="s">
        <v>290</v>
      </c>
      <c r="D94" s="46">
        <v>50</v>
      </c>
      <c r="E94" s="39" t="s">
        <v>290</v>
      </c>
      <c r="F94" s="48">
        <v>50</v>
      </c>
      <c r="G94" s="48"/>
      <c r="H94" s="48"/>
      <c r="I94" s="48"/>
      <c r="J94" s="48">
        <v>50</v>
      </c>
      <c r="K94" s="64" t="s">
        <v>200</v>
      </c>
      <c r="L94" s="64" t="s">
        <v>39</v>
      </c>
      <c r="M94" s="3"/>
      <c r="N94" s="3"/>
    </row>
    <row r="95" s="5" customFormat="true" ht="72" customHeight="true" spans="1:14">
      <c r="A95" s="30">
        <v>65</v>
      </c>
      <c r="B95" s="54" t="s">
        <v>291</v>
      </c>
      <c r="C95" s="39" t="s">
        <v>292</v>
      </c>
      <c r="D95" s="43">
        <v>6500</v>
      </c>
      <c r="E95" s="39" t="s">
        <v>199</v>
      </c>
      <c r="F95" s="43">
        <v>6500</v>
      </c>
      <c r="G95" s="43"/>
      <c r="H95" s="43"/>
      <c r="I95" s="43">
        <v>0</v>
      </c>
      <c r="J95" s="43">
        <v>6500</v>
      </c>
      <c r="K95" s="64" t="s">
        <v>293</v>
      </c>
      <c r="L95" s="64" t="s">
        <v>294</v>
      </c>
      <c r="M95" s="3"/>
      <c r="N95" s="3"/>
    </row>
    <row r="96" s="4" customFormat="true" ht="45" customHeight="true" spans="1:14">
      <c r="A96" s="30" t="s">
        <v>295</v>
      </c>
      <c r="B96" s="47" t="s">
        <v>296</v>
      </c>
      <c r="C96" s="32" t="s">
        <v>53</v>
      </c>
      <c r="D96" s="48">
        <f t="shared" ref="D96:J96" si="23">SUM(D97,D102)</f>
        <v>37296</v>
      </c>
      <c r="E96" s="62"/>
      <c r="F96" s="48">
        <f t="shared" si="23"/>
        <v>37296</v>
      </c>
      <c r="G96" s="48">
        <f t="shared" si="23"/>
        <v>6250</v>
      </c>
      <c r="H96" s="48">
        <f t="shared" si="23"/>
        <v>2800</v>
      </c>
      <c r="I96" s="48">
        <f t="shared" si="23"/>
        <v>0</v>
      </c>
      <c r="J96" s="48">
        <f t="shared" si="23"/>
        <v>28246</v>
      </c>
      <c r="K96" s="62"/>
      <c r="L96" s="62"/>
      <c r="M96" s="3"/>
      <c r="N96" s="3"/>
    </row>
    <row r="97" s="4" customFormat="true" ht="46" customHeight="true" spans="1:14">
      <c r="A97" s="30"/>
      <c r="B97" s="34" t="s">
        <v>19</v>
      </c>
      <c r="C97" s="32" t="s">
        <v>20</v>
      </c>
      <c r="D97" s="48">
        <f t="shared" ref="D97:J97" si="24">SUM(D98:D101)</f>
        <v>32296</v>
      </c>
      <c r="E97" s="62"/>
      <c r="F97" s="48">
        <f t="shared" si="24"/>
        <v>32296</v>
      </c>
      <c r="G97" s="48">
        <f t="shared" si="24"/>
        <v>1250</v>
      </c>
      <c r="H97" s="48">
        <f t="shared" si="24"/>
        <v>2800</v>
      </c>
      <c r="I97" s="48">
        <f t="shared" si="24"/>
        <v>0</v>
      </c>
      <c r="J97" s="48">
        <f t="shared" si="24"/>
        <v>28246</v>
      </c>
      <c r="K97" s="62"/>
      <c r="L97" s="62"/>
      <c r="M97" s="3"/>
      <c r="N97" s="3"/>
    </row>
    <row r="98" s="5" customFormat="true" ht="54" customHeight="true" spans="1:14">
      <c r="A98" s="30">
        <v>66</v>
      </c>
      <c r="B98" s="47" t="s">
        <v>297</v>
      </c>
      <c r="C98" s="32" t="s">
        <v>298</v>
      </c>
      <c r="D98" s="48">
        <v>3000</v>
      </c>
      <c r="E98" s="32" t="s">
        <v>299</v>
      </c>
      <c r="F98" s="48">
        <v>3000</v>
      </c>
      <c r="G98" s="48">
        <v>500</v>
      </c>
      <c r="H98" s="48">
        <v>2500</v>
      </c>
      <c r="I98" s="48">
        <v>0</v>
      </c>
      <c r="J98" s="48"/>
      <c r="K98" s="32" t="s">
        <v>300</v>
      </c>
      <c r="L98" s="32" t="s">
        <v>39</v>
      </c>
      <c r="M98" s="3"/>
      <c r="N98" s="3"/>
    </row>
    <row r="99" s="5" customFormat="true" ht="70" customHeight="true" spans="1:14">
      <c r="A99" s="30">
        <v>67</v>
      </c>
      <c r="B99" s="47" t="s">
        <v>301</v>
      </c>
      <c r="C99" s="32" t="s">
        <v>302</v>
      </c>
      <c r="D99" s="45">
        <v>600</v>
      </c>
      <c r="E99" s="32" t="s">
        <v>303</v>
      </c>
      <c r="F99" s="45">
        <v>600</v>
      </c>
      <c r="G99" s="45">
        <v>600</v>
      </c>
      <c r="H99" s="80"/>
      <c r="I99" s="80">
        <v>0</v>
      </c>
      <c r="J99" s="80"/>
      <c r="K99" s="32" t="s">
        <v>245</v>
      </c>
      <c r="L99" s="32" t="s">
        <v>39</v>
      </c>
      <c r="M99" s="3"/>
      <c r="N99" s="3"/>
    </row>
    <row r="100" s="5" customFormat="true" ht="54" customHeight="true" spans="1:14">
      <c r="A100" s="30">
        <v>68</v>
      </c>
      <c r="B100" s="41" t="s">
        <v>304</v>
      </c>
      <c r="C100" s="42" t="s">
        <v>305</v>
      </c>
      <c r="D100" s="43">
        <v>450</v>
      </c>
      <c r="E100" s="64" t="s">
        <v>306</v>
      </c>
      <c r="F100" s="43">
        <v>450</v>
      </c>
      <c r="G100" s="43">
        <v>150</v>
      </c>
      <c r="H100" s="43">
        <v>300</v>
      </c>
      <c r="I100" s="43">
        <v>0</v>
      </c>
      <c r="J100" s="43"/>
      <c r="K100" s="83" t="s">
        <v>245</v>
      </c>
      <c r="L100" s="83" t="s">
        <v>307</v>
      </c>
      <c r="M100" s="3"/>
      <c r="N100" s="3"/>
    </row>
    <row r="101" s="8" customFormat="true" ht="60" customHeight="true" spans="1:14">
      <c r="A101" s="30">
        <v>69</v>
      </c>
      <c r="B101" s="47" t="s">
        <v>308</v>
      </c>
      <c r="C101" s="32" t="s">
        <v>309</v>
      </c>
      <c r="D101" s="48">
        <v>28246</v>
      </c>
      <c r="E101" s="32" t="s">
        <v>310</v>
      </c>
      <c r="F101" s="48">
        <v>28246</v>
      </c>
      <c r="G101" s="48"/>
      <c r="H101" s="48"/>
      <c r="I101" s="48">
        <v>0</v>
      </c>
      <c r="J101" s="48">
        <v>28246</v>
      </c>
      <c r="K101" s="32" t="s">
        <v>311</v>
      </c>
      <c r="L101" s="32" t="s">
        <v>235</v>
      </c>
      <c r="M101" s="3"/>
      <c r="N101" s="3"/>
    </row>
    <row r="102" s="12" customFormat="true" ht="45" customHeight="true" spans="1:14">
      <c r="A102" s="30"/>
      <c r="B102" s="34" t="s">
        <v>40</v>
      </c>
      <c r="C102" s="32" t="s">
        <v>312</v>
      </c>
      <c r="D102" s="45">
        <f t="shared" ref="D102:J102" si="25">SUM(D103)</f>
        <v>5000</v>
      </c>
      <c r="E102" s="62"/>
      <c r="F102" s="45">
        <f t="shared" si="25"/>
        <v>5000</v>
      </c>
      <c r="G102" s="45">
        <f t="shared" si="25"/>
        <v>5000</v>
      </c>
      <c r="H102" s="45">
        <f t="shared" si="25"/>
        <v>0</v>
      </c>
      <c r="I102" s="45">
        <f t="shared" si="25"/>
        <v>0</v>
      </c>
      <c r="J102" s="45">
        <f t="shared" si="25"/>
        <v>0</v>
      </c>
      <c r="K102" s="32"/>
      <c r="L102" s="32"/>
      <c r="M102" s="3"/>
      <c r="N102" s="3"/>
    </row>
    <row r="103" s="13" customFormat="true" ht="54" customHeight="true" spans="1:14">
      <c r="A103" s="30">
        <v>70</v>
      </c>
      <c r="B103" s="31" t="s">
        <v>313</v>
      </c>
      <c r="C103" s="32" t="s">
        <v>314</v>
      </c>
      <c r="D103" s="43">
        <v>5000</v>
      </c>
      <c r="E103" s="32" t="s">
        <v>199</v>
      </c>
      <c r="F103" s="43">
        <v>5000</v>
      </c>
      <c r="G103" s="43">
        <v>5000</v>
      </c>
      <c r="H103" s="43"/>
      <c r="I103" s="45"/>
      <c r="J103" s="45"/>
      <c r="K103" s="32" t="s">
        <v>300</v>
      </c>
      <c r="L103" s="32" t="s">
        <v>39</v>
      </c>
      <c r="M103" s="3"/>
      <c r="N103" s="3"/>
    </row>
    <row r="104" s="12" customFormat="true" ht="33" customHeight="true" spans="1:14">
      <c r="A104" s="30" t="s">
        <v>315</v>
      </c>
      <c r="B104" s="47" t="s">
        <v>316</v>
      </c>
      <c r="C104" s="32" t="s">
        <v>18</v>
      </c>
      <c r="D104" s="48">
        <f t="shared" ref="D104:J104" si="26">SUM(D105,D107)</f>
        <v>143494</v>
      </c>
      <c r="E104" s="62"/>
      <c r="F104" s="48">
        <f t="shared" si="26"/>
        <v>68494</v>
      </c>
      <c r="G104" s="48">
        <f t="shared" si="26"/>
        <v>560</v>
      </c>
      <c r="H104" s="48">
        <f t="shared" si="26"/>
        <v>1630</v>
      </c>
      <c r="I104" s="48">
        <f t="shared" si="26"/>
        <v>3249</v>
      </c>
      <c r="J104" s="48">
        <f t="shared" si="26"/>
        <v>63055</v>
      </c>
      <c r="K104" s="62"/>
      <c r="L104" s="62"/>
      <c r="M104" s="3"/>
      <c r="N104" s="3"/>
    </row>
    <row r="105" s="12" customFormat="true" ht="33" customHeight="true" spans="1:14">
      <c r="A105" s="30"/>
      <c r="B105" s="34" t="s">
        <v>19</v>
      </c>
      <c r="C105" s="32" t="s">
        <v>312</v>
      </c>
      <c r="D105" s="48">
        <f t="shared" ref="D105:J105" si="27">SUM(D106)</f>
        <v>3570</v>
      </c>
      <c r="E105" s="62"/>
      <c r="F105" s="48">
        <f t="shared" si="27"/>
        <v>3570</v>
      </c>
      <c r="G105" s="48">
        <f t="shared" si="27"/>
        <v>0</v>
      </c>
      <c r="H105" s="48">
        <f t="shared" si="27"/>
        <v>1071</v>
      </c>
      <c r="I105" s="48">
        <f t="shared" si="27"/>
        <v>2499</v>
      </c>
      <c r="J105" s="48">
        <f t="shared" si="27"/>
        <v>0</v>
      </c>
      <c r="K105" s="62"/>
      <c r="L105" s="62"/>
      <c r="M105" s="3"/>
      <c r="N105" s="3"/>
    </row>
    <row r="106" s="8" customFormat="true" ht="41" customHeight="true" spans="1:14">
      <c r="A106" s="30">
        <v>71</v>
      </c>
      <c r="B106" s="47" t="s">
        <v>317</v>
      </c>
      <c r="C106" s="32" t="s">
        <v>318</v>
      </c>
      <c r="D106" s="48">
        <v>3570</v>
      </c>
      <c r="E106" s="32" t="s">
        <v>319</v>
      </c>
      <c r="F106" s="48">
        <v>3570</v>
      </c>
      <c r="G106" s="48"/>
      <c r="H106" s="48">
        <v>1071</v>
      </c>
      <c r="I106" s="48">
        <v>2499</v>
      </c>
      <c r="J106" s="48"/>
      <c r="K106" s="32" t="s">
        <v>320</v>
      </c>
      <c r="L106" s="32" t="s">
        <v>39</v>
      </c>
      <c r="M106" s="3"/>
      <c r="N106" s="3"/>
    </row>
    <row r="107" s="10" customFormat="true" ht="44" customHeight="true" spans="1:14">
      <c r="A107" s="30"/>
      <c r="B107" s="34" t="s">
        <v>40</v>
      </c>
      <c r="C107" s="32" t="s">
        <v>265</v>
      </c>
      <c r="D107" s="48">
        <f t="shared" ref="D107:J107" si="28">SUM(D108:D112)</f>
        <v>139924</v>
      </c>
      <c r="E107" s="62"/>
      <c r="F107" s="48">
        <f t="shared" si="28"/>
        <v>64924</v>
      </c>
      <c r="G107" s="48">
        <f t="shared" si="28"/>
        <v>560</v>
      </c>
      <c r="H107" s="48">
        <f t="shared" si="28"/>
        <v>559</v>
      </c>
      <c r="I107" s="48">
        <f t="shared" si="28"/>
        <v>750</v>
      </c>
      <c r="J107" s="48">
        <f t="shared" si="28"/>
        <v>63055</v>
      </c>
      <c r="K107" s="62"/>
      <c r="L107" s="62"/>
      <c r="M107" s="3"/>
      <c r="N107" s="3"/>
    </row>
    <row r="108" s="15" customFormat="true" ht="117" customHeight="true" spans="1:14">
      <c r="A108" s="30">
        <v>72</v>
      </c>
      <c r="B108" s="47" t="s">
        <v>321</v>
      </c>
      <c r="C108" s="32" t="s">
        <v>322</v>
      </c>
      <c r="D108" s="48">
        <v>125000</v>
      </c>
      <c r="E108" s="32" t="s">
        <v>323</v>
      </c>
      <c r="F108" s="48">
        <v>50000</v>
      </c>
      <c r="G108" s="48"/>
      <c r="H108" s="48"/>
      <c r="I108" s="48">
        <v>0</v>
      </c>
      <c r="J108" s="48">
        <v>50000</v>
      </c>
      <c r="K108" s="32" t="s">
        <v>224</v>
      </c>
      <c r="L108" s="32" t="s">
        <v>324</v>
      </c>
      <c r="M108" s="3"/>
      <c r="N108" s="3"/>
    </row>
    <row r="109" s="8" customFormat="true" ht="63" customHeight="true" spans="1:14">
      <c r="A109" s="30">
        <v>73</v>
      </c>
      <c r="B109" s="47" t="s">
        <v>325</v>
      </c>
      <c r="C109" s="32" t="s">
        <v>326</v>
      </c>
      <c r="D109" s="48">
        <v>526</v>
      </c>
      <c r="E109" s="32" t="s">
        <v>327</v>
      </c>
      <c r="F109" s="48">
        <v>526</v>
      </c>
      <c r="G109" s="48"/>
      <c r="H109" s="48">
        <v>325</v>
      </c>
      <c r="I109" s="48">
        <v>0</v>
      </c>
      <c r="J109" s="48">
        <v>201</v>
      </c>
      <c r="K109" s="32" t="s">
        <v>320</v>
      </c>
      <c r="L109" s="32" t="s">
        <v>39</v>
      </c>
      <c r="M109" s="3"/>
      <c r="N109" s="3"/>
    </row>
    <row r="110" s="5" customFormat="true" ht="63" customHeight="true" spans="1:14">
      <c r="A110" s="30">
        <v>74</v>
      </c>
      <c r="B110" s="55" t="s">
        <v>328</v>
      </c>
      <c r="C110" s="56" t="s">
        <v>329</v>
      </c>
      <c r="D110" s="79">
        <v>13377</v>
      </c>
      <c r="E110" s="56" t="s">
        <v>330</v>
      </c>
      <c r="F110" s="79">
        <v>13377</v>
      </c>
      <c r="G110" s="79"/>
      <c r="H110" s="79"/>
      <c r="I110" s="84">
        <v>750</v>
      </c>
      <c r="J110" s="84">
        <v>12627</v>
      </c>
      <c r="K110" s="32" t="s">
        <v>171</v>
      </c>
      <c r="L110" s="32" t="s">
        <v>331</v>
      </c>
      <c r="M110" s="3"/>
      <c r="N110" s="3"/>
    </row>
    <row r="111" s="5" customFormat="true" ht="65" customHeight="true" spans="1:14">
      <c r="A111" s="30">
        <v>75</v>
      </c>
      <c r="B111" s="55" t="s">
        <v>332</v>
      </c>
      <c r="C111" s="56" t="s">
        <v>333</v>
      </c>
      <c r="D111" s="79">
        <v>234</v>
      </c>
      <c r="E111" s="56" t="s">
        <v>199</v>
      </c>
      <c r="F111" s="79">
        <v>234</v>
      </c>
      <c r="G111" s="79"/>
      <c r="H111" s="79">
        <v>234</v>
      </c>
      <c r="I111" s="69">
        <v>0</v>
      </c>
      <c r="J111" s="69"/>
      <c r="K111" s="32" t="s">
        <v>155</v>
      </c>
      <c r="L111" s="32" t="s">
        <v>45</v>
      </c>
      <c r="M111" s="3"/>
      <c r="N111" s="3"/>
    </row>
    <row r="112" s="6" customFormat="true" ht="67" customHeight="true" spans="1:14">
      <c r="A112" s="30">
        <v>76</v>
      </c>
      <c r="B112" s="39" t="s">
        <v>334</v>
      </c>
      <c r="C112" s="39" t="s">
        <v>335</v>
      </c>
      <c r="D112" s="46">
        <v>787</v>
      </c>
      <c r="E112" s="32" t="s">
        <v>336</v>
      </c>
      <c r="F112" s="48">
        <v>787</v>
      </c>
      <c r="G112" s="48">
        <v>560</v>
      </c>
      <c r="H112" s="48"/>
      <c r="I112" s="48"/>
      <c r="J112" s="48">
        <v>227</v>
      </c>
      <c r="K112" s="64" t="s">
        <v>72</v>
      </c>
      <c r="L112" s="64" t="s">
        <v>45</v>
      </c>
      <c r="M112" s="3"/>
      <c r="N112" s="3"/>
    </row>
  </sheetData>
  <protectedRanges>
    <protectedRange sqref="A68:B68 A69:C69 E69:XFA69 D69" name="区域2"/>
    <protectedRange sqref="C68" name="区域2_2"/>
    <protectedRange sqref="E68" name="区域2_3"/>
    <protectedRange sqref="$A71:$XFD71" name="区域2_1"/>
  </protectedRanges>
  <mergeCells count="12">
    <mergeCell ref="A1:B1"/>
    <mergeCell ref="A2:L2"/>
    <mergeCell ref="A3:C3"/>
    <mergeCell ref="J3:L3"/>
    <mergeCell ref="F4:J4"/>
    <mergeCell ref="A4:A5"/>
    <mergeCell ref="B4:B5"/>
    <mergeCell ref="C4:C5"/>
    <mergeCell ref="D4:D5"/>
    <mergeCell ref="E4:E5"/>
    <mergeCell ref="K4:K5"/>
    <mergeCell ref="L4:L5"/>
  </mergeCells>
  <printOptions horizontalCentered="true"/>
  <pageMargins left="0.365972222222222" right="0.16875" top="0.786805555555556" bottom="0.472222222222222" header="0.511805555555556" footer="0.590277777777778"/>
  <pageSetup paperSize="8" scale="72" fitToHeight="0" orientation="landscape" horizontalDpi="600"/>
  <headerFooter>
    <oddFooter>&amp;C第 &amp;P 页，共 &amp;N 页</oddFooter>
  </headerFooter>
  <rowBreaks count="2" manualBreakCount="2">
    <brk id="123" max="16383" man="1"/>
    <brk id="126"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96666666666667"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有资金投入类</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dc:creator>
  <cp:lastModifiedBy>gxxc</cp:lastModifiedBy>
  <dcterms:created xsi:type="dcterms:W3CDTF">2021-11-09T19:27:00Z</dcterms:created>
  <cp:lastPrinted>2021-12-02T19:10:00Z</cp:lastPrinted>
  <dcterms:modified xsi:type="dcterms:W3CDTF">2023-08-24T10:41:27Z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y fmtid="{D5CDD505-2E9C-101B-9397-08002B2CF9AE}" pid="3" name="KSOReadingLayout">
    <vt:bool>true</vt:bool>
  </property>
  <property fmtid="{D5CDD505-2E9C-101B-9397-08002B2CF9AE}" pid="4" name="ICV">
    <vt:lpwstr>03898A8AC29A4093A7F8D6A7722672D7</vt:lpwstr>
  </property>
</Properties>
</file>