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4495" windowHeight="11535"/>
  </bookViews>
  <sheets>
    <sheet name="用林用草" sheetId="1" r:id="rId1"/>
  </sheets>
  <definedNames>
    <definedName name="_xlnm.Print_Titles" localSheetId="0">用林用草!$4:$4</definedName>
  </definedNames>
  <calcPr calcId="124519"/>
</workbook>
</file>

<file path=xl/calcChain.xml><?xml version="1.0" encoding="utf-8"?>
<calcChain xmlns="http://schemas.openxmlformats.org/spreadsheetml/2006/main">
  <c r="E10" i="1"/>
  <c r="D10"/>
  <c r="F9"/>
  <c r="C9"/>
  <c r="F8"/>
  <c r="C8"/>
  <c r="F7"/>
  <c r="C7"/>
  <c r="F6"/>
  <c r="C6"/>
  <c r="F5"/>
  <c r="F10" s="1"/>
  <c r="C5"/>
  <c r="C10" s="1"/>
</calcChain>
</file>

<file path=xl/sharedStrings.xml><?xml version="1.0" encoding="utf-8"?>
<sst xmlns="http://schemas.openxmlformats.org/spreadsheetml/2006/main" count="20" uniqueCount="20">
  <si>
    <t xml:space="preserve">  制表单位：钦州市土地储备中心</t>
    <phoneticPr fontId="4" type="noConversion"/>
  </si>
  <si>
    <t>序号</t>
  </si>
  <si>
    <t>项目名称</t>
  </si>
  <si>
    <t>审查意见文号</t>
    <phoneticPr fontId="4" type="noConversion"/>
  </si>
  <si>
    <t>备注</t>
  </si>
  <si>
    <t>林地</t>
    <phoneticPr fontId="4" type="noConversion"/>
  </si>
  <si>
    <t>草地</t>
    <phoneticPr fontId="4" type="noConversion"/>
  </si>
  <si>
    <t>小计</t>
    <phoneticPr fontId="4" type="noConversion"/>
  </si>
  <si>
    <t>白石湖BSH-03-02-05、06</t>
    <phoneticPr fontId="4" type="noConversion"/>
  </si>
  <si>
    <t>钦南林函〔2025〕86号</t>
    <phoneticPr fontId="4" type="noConversion"/>
  </si>
  <si>
    <t>白石湖BSH05-01-15A</t>
    <phoneticPr fontId="4" type="noConversion"/>
  </si>
  <si>
    <t>白石湖BSH-05-01-27</t>
    <phoneticPr fontId="4" type="noConversion"/>
  </si>
  <si>
    <t>物流项目</t>
  </si>
  <si>
    <t>平陆运河钦北线铁路桥改建工程置换用地</t>
    <phoneticPr fontId="4" type="noConversion"/>
  </si>
  <si>
    <t>钦南林函〔2025〕50号</t>
    <phoneticPr fontId="4" type="noConversion"/>
  </si>
  <si>
    <t>合计</t>
    <phoneticPr fontId="4" type="noConversion"/>
  </si>
  <si>
    <t>涉及报批面积（公顷）</t>
    <phoneticPr fontId="4" type="noConversion"/>
  </si>
  <si>
    <t>项目面积（公顷）</t>
    <phoneticPr fontId="4" type="noConversion"/>
  </si>
  <si>
    <t>涉及用林、用草情况一览表</t>
    <phoneticPr fontId="4" type="noConversion"/>
  </si>
  <si>
    <t>统计时间：2025.11.7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</si>
</sst>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00_);[Red]\(0.0000\)"/>
    <numFmt numFmtId="177" formatCode="0.00_);[Red]\(0.00\)"/>
  </numFmts>
  <fonts count="13"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2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4">
    <cellStyle name="常规" xfId="0" builtinId="0"/>
    <cellStyle name="常规 10" xfId="2"/>
    <cellStyle name="常规 11" xfId="3"/>
    <cellStyle name="常规 12" xfId="4"/>
    <cellStyle name="常规 13" xfId="5"/>
    <cellStyle name="常规 2" xfId="6"/>
    <cellStyle name="常规 2 2" xfId="1"/>
    <cellStyle name="常规 3" xfId="7"/>
    <cellStyle name="常规 4" xfId="8"/>
    <cellStyle name="常规 5" xfId="9"/>
    <cellStyle name="常规 6" xfId="10"/>
    <cellStyle name="常规 7" xfId="11"/>
    <cellStyle name="常规 8" xfId="12"/>
    <cellStyle name="常规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zoomScale="85" zoomScaleNormal="85" zoomScaleSheet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8" sqref="F8"/>
    </sheetView>
  </sheetViews>
  <sheetFormatPr defaultColWidth="8" defaultRowHeight="63" customHeight="1"/>
  <cols>
    <col min="1" max="1" width="5" style="4" customWidth="1"/>
    <col min="2" max="2" width="23.5" style="4" customWidth="1"/>
    <col min="3" max="3" width="19.25" style="4" customWidth="1"/>
    <col min="4" max="6" width="18.125" style="4" customWidth="1"/>
    <col min="7" max="7" width="25" style="4" customWidth="1"/>
    <col min="8" max="8" width="11" style="12" customWidth="1"/>
    <col min="10" max="12" width="3.375" customWidth="1"/>
    <col min="13" max="13" width="3.5" customWidth="1"/>
  </cols>
  <sheetData>
    <row r="1" spans="1:8" ht="36" customHeight="1">
      <c r="A1" s="19" t="s">
        <v>18</v>
      </c>
      <c r="B1" s="19"/>
      <c r="C1" s="19"/>
      <c r="D1" s="19"/>
      <c r="E1" s="19"/>
      <c r="F1" s="19"/>
      <c r="G1" s="19"/>
      <c r="H1" s="19"/>
    </row>
    <row r="2" spans="1:8" ht="26.25" customHeight="1">
      <c r="A2" s="1" t="s">
        <v>0</v>
      </c>
      <c r="B2" s="1"/>
      <c r="C2" s="1"/>
      <c r="D2" s="1"/>
      <c r="E2" s="1"/>
      <c r="F2" s="1"/>
      <c r="G2" s="1" t="s">
        <v>19</v>
      </c>
      <c r="H2" s="2"/>
    </row>
    <row r="3" spans="1:8" ht="26.25" customHeight="1">
      <c r="A3" s="20" t="s">
        <v>1</v>
      </c>
      <c r="B3" s="20" t="s">
        <v>2</v>
      </c>
      <c r="C3" s="20" t="s">
        <v>17</v>
      </c>
      <c r="D3" s="21" t="s">
        <v>16</v>
      </c>
      <c r="E3" s="22"/>
      <c r="F3" s="23"/>
      <c r="G3" s="20" t="s">
        <v>3</v>
      </c>
      <c r="H3" s="20" t="s">
        <v>4</v>
      </c>
    </row>
    <row r="4" spans="1:8" s="4" customFormat="1" ht="27.75" customHeight="1">
      <c r="A4" s="20"/>
      <c r="B4" s="20"/>
      <c r="C4" s="20"/>
      <c r="D4" s="3" t="s">
        <v>5</v>
      </c>
      <c r="E4" s="3" t="s">
        <v>6</v>
      </c>
      <c r="F4" s="3" t="s">
        <v>7</v>
      </c>
      <c r="G4" s="20"/>
      <c r="H4" s="20"/>
    </row>
    <row r="5" spans="1:8" s="8" customFormat="1" ht="51" customHeight="1">
      <c r="A5" s="5">
        <v>1</v>
      </c>
      <c r="B5" s="6" t="s">
        <v>8</v>
      </c>
      <c r="C5" s="13">
        <f>106.8/15</f>
        <v>7.12</v>
      </c>
      <c r="D5" s="14">
        <v>2.5</v>
      </c>
      <c r="E5" s="14">
        <v>0.63</v>
      </c>
      <c r="F5" s="14">
        <f>SUM(D5:E5)</f>
        <v>3.13</v>
      </c>
      <c r="G5" s="16" t="s">
        <v>9</v>
      </c>
      <c r="H5" s="17"/>
    </row>
    <row r="6" spans="1:8" s="8" customFormat="1" ht="51" customHeight="1">
      <c r="A6" s="5">
        <v>2</v>
      </c>
      <c r="B6" s="6" t="s">
        <v>10</v>
      </c>
      <c r="C6" s="13">
        <f>92/15</f>
        <v>6.1333333333333337</v>
      </c>
      <c r="D6" s="14">
        <v>0.75</v>
      </c>
      <c r="E6" s="14"/>
      <c r="F6" s="14">
        <f t="shared" ref="F6:F9" si="0">SUM(D6:E6)</f>
        <v>0.75</v>
      </c>
      <c r="G6" s="16"/>
      <c r="H6" s="17"/>
    </row>
    <row r="7" spans="1:8" s="8" customFormat="1" ht="51" customHeight="1">
      <c r="A7" s="5">
        <v>3</v>
      </c>
      <c r="B7" s="6" t="s">
        <v>11</v>
      </c>
      <c r="C7" s="13">
        <f>146.3/15</f>
        <v>9.7533333333333339</v>
      </c>
      <c r="D7" s="14">
        <v>0.47</v>
      </c>
      <c r="E7" s="14">
        <v>0.17</v>
      </c>
      <c r="F7" s="14">
        <f t="shared" si="0"/>
        <v>0.64</v>
      </c>
      <c r="G7" s="16"/>
      <c r="H7" s="17"/>
    </row>
    <row r="8" spans="1:8" s="8" customFormat="1" ht="51" customHeight="1">
      <c r="A8" s="6">
        <v>4</v>
      </c>
      <c r="B8" s="6" t="s">
        <v>12</v>
      </c>
      <c r="C8" s="13">
        <f>77/15</f>
        <v>5.1333333333333337</v>
      </c>
      <c r="D8" s="14">
        <v>0.57999999999999996</v>
      </c>
      <c r="E8" s="14">
        <v>0.27</v>
      </c>
      <c r="F8" s="14">
        <f t="shared" si="0"/>
        <v>0.85</v>
      </c>
      <c r="G8" s="7"/>
      <c r="H8" s="17"/>
    </row>
    <row r="9" spans="1:8" s="9" customFormat="1" ht="51" customHeight="1">
      <c r="A9" s="6">
        <v>5</v>
      </c>
      <c r="B9" s="6" t="s">
        <v>13</v>
      </c>
      <c r="C9" s="13">
        <f>21/15</f>
        <v>1.4</v>
      </c>
      <c r="D9" s="14">
        <v>0.51</v>
      </c>
      <c r="E9" s="14">
        <v>0.02</v>
      </c>
      <c r="F9" s="14">
        <f t="shared" si="0"/>
        <v>0.53</v>
      </c>
      <c r="G9" s="7" t="s">
        <v>14</v>
      </c>
      <c r="H9" s="17"/>
    </row>
    <row r="10" spans="1:8" s="11" customFormat="1" ht="51" customHeight="1">
      <c r="A10" s="18" t="s">
        <v>15</v>
      </c>
      <c r="B10" s="18"/>
      <c r="C10" s="15">
        <f>SUM(C5:C9)</f>
        <v>29.54</v>
      </c>
      <c r="D10" s="15">
        <f>SUM(D5:D9)</f>
        <v>4.8099999999999996</v>
      </c>
      <c r="E10" s="15">
        <f>SUM(E5:E9)</f>
        <v>1.0900000000000001</v>
      </c>
      <c r="F10" s="15">
        <f>SUM(F5:F9)</f>
        <v>5.8999999999999995</v>
      </c>
      <c r="G10" s="10"/>
      <c r="H10" s="10"/>
    </row>
  </sheetData>
  <mergeCells count="10">
    <mergeCell ref="G5:G7"/>
    <mergeCell ref="H5:H9"/>
    <mergeCell ref="A10:B10"/>
    <mergeCell ref="A1:H1"/>
    <mergeCell ref="A3:A4"/>
    <mergeCell ref="B3:B4"/>
    <mergeCell ref="C3:C4"/>
    <mergeCell ref="D3:F3"/>
    <mergeCell ref="G3:G4"/>
    <mergeCell ref="H3:H4"/>
  </mergeCells>
  <phoneticPr fontId="4" type="noConversion"/>
  <printOptions horizontalCentered="1"/>
  <pageMargins left="0.31496062992125984" right="0.31496062992125984" top="0.35433070866141736" bottom="0.55118110236220474" header="0.31496062992125984" footer="0.1968503937007874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用林用草</vt:lpstr>
      <vt:lpstr>用林用草!Print_Titles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沈燕</dc:creator>
  <cp:lastModifiedBy>沈燕</cp:lastModifiedBy>
  <cp:lastPrinted>2025-11-05T08:57:03Z</cp:lastPrinted>
  <dcterms:created xsi:type="dcterms:W3CDTF">2025-11-05T07:33:17Z</dcterms:created>
  <dcterms:modified xsi:type="dcterms:W3CDTF">2025-11-07T09:04:56Z</dcterms:modified>
</cp:coreProperties>
</file>