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表1财政拨款收支表" sheetId="1" r:id="rId1"/>
    <sheet name="表2一般公共支出表" sheetId="2" r:id="rId2"/>
    <sheet name="表3一般公共基本支出表" sheetId="3" r:id="rId3"/>
    <sheet name="表4三公经费支出表" sheetId="4" r:id="rId4"/>
    <sheet name="表5政府性基金支出表" sheetId="5" r:id="rId5"/>
    <sheet name="表6收支预算总表" sheetId="6" r:id="rId6"/>
    <sheet name="表7收入预算总表" sheetId="7" r:id="rId7"/>
    <sheet name="表8支出预算总表" sheetId="8" r:id="rId8"/>
  </sheets>
  <definedNames>
    <definedName name="_xlnm.Print_Area" localSheetId="0">表1财政拨款收支表!$A$1:$F$64</definedName>
    <definedName name="_xlnm.Print_Area" localSheetId="1">表2一般公共支出表!$A$1:$G$26</definedName>
    <definedName name="_xlnm.Print_Area" localSheetId="2">表3一般公共基本支出表!$8:$32</definedName>
    <definedName name="_xlnm.Print_Area" localSheetId="3">表4三公经费支出表!$A$1:$C$10</definedName>
    <definedName name="_xlnm.Print_Area" localSheetId="4">表5政府性基金支出表!$A$1:$V$6</definedName>
    <definedName name="_xlnm.Print_Area" localSheetId="5">表6收支预算总表!$A$1:$D$64</definedName>
    <definedName name="_xlnm.Print_Area" localSheetId="6">表7收入预算总表!$A$1:$AH$27</definedName>
    <definedName name="_xlnm.Print_Area" localSheetId="7">表8支出预算总表!$A$1:$V$28</definedName>
    <definedName name="_xlnm.Print_Titles" localSheetId="0">表1财政拨款收支表!$1:$5</definedName>
    <definedName name="_xlnm.Print_Titles" localSheetId="1">表2一般公共支出表!$1:$6</definedName>
    <definedName name="_xlnm.Print_Titles" localSheetId="2">表3一般公共基本支出表!$1:$6</definedName>
    <definedName name="_xlnm.Print_Titles" localSheetId="3">表4三公经费支出表!$1:$4</definedName>
    <definedName name="_xlnm.Print_Titles" localSheetId="4">表5政府性基金支出表!$1:$6</definedName>
    <definedName name="_xlnm.Print_Titles" localSheetId="5">表6收支预算总表!$1:$5</definedName>
    <definedName name="_xlnm.Print_Titles" localSheetId="6">表7收入预算总表!$1:$7</definedName>
    <definedName name="_xlnm.Print_Titles" localSheetId="7">表8支出预算总表!$1:$6</definedName>
  </definedNames>
  <calcPr calcId="144525" iterate="1" iterateCount="100" iterateDelta="0.001" fullCalcOnLoad="1"/>
</workbook>
</file>

<file path=xl/sharedStrings.xml><?xml version="1.0" encoding="utf-8"?>
<sst xmlns="http://schemas.openxmlformats.org/spreadsheetml/2006/main" count="268">
  <si>
    <t>表一</t>
  </si>
  <si>
    <t>财政拨款收支总表</t>
  </si>
  <si>
    <t>单位名称：市政务服务管理办公室</t>
  </si>
  <si>
    <t>单位：元</t>
  </si>
  <si>
    <t>收            入</t>
  </si>
  <si>
    <t>支                  出</t>
  </si>
  <si>
    <t>项                    目</t>
  </si>
  <si>
    <t>预算数</t>
  </si>
  <si>
    <t>项   目(按支出功能科目分类)</t>
  </si>
  <si>
    <t>合计</t>
  </si>
  <si>
    <t>一般公共预算</t>
  </si>
  <si>
    <t>政府性基金预算</t>
  </si>
  <si>
    <t>一、一般公共预算拨款</t>
  </si>
  <si>
    <t xml:space="preserve">    一、一般公共服务支出</t>
  </si>
  <si>
    <t xml:space="preserve">    1.经费拨款</t>
  </si>
  <si>
    <t xml:space="preserve">    二、外交支出</t>
  </si>
  <si>
    <t xml:space="preserve">    2.纳入一般公共预算管理的非税收入安排的资金</t>
  </si>
  <si>
    <t xml:space="preserve">    三、国防支出</t>
  </si>
  <si>
    <t xml:space="preserve">      (1)专项收入安排的资金</t>
  </si>
  <si>
    <t xml:space="preserve">    四、公共安全支出</t>
  </si>
  <si>
    <t xml:space="preserve">      (2)行政事业性收费收入安排的资金</t>
  </si>
  <si>
    <t xml:space="preserve">    五、教育支出</t>
  </si>
  <si>
    <t xml:space="preserve">      (3)罚没收入安排的资金</t>
  </si>
  <si>
    <t xml:space="preserve">    六、科学技术支出</t>
  </si>
  <si>
    <t xml:space="preserve">      (4)国有资本经营收入安排的资金</t>
  </si>
  <si>
    <t xml:space="preserve">    七、文化体育与传媒支出</t>
  </si>
  <si>
    <t xml:space="preserve">      (5)国有资源(资产)有偿使用收入安排的资金</t>
  </si>
  <si>
    <t xml:space="preserve">    八、社会保障和就业支出</t>
  </si>
  <si>
    <t xml:space="preserve">      (6)捐赠收入安排的资金</t>
  </si>
  <si>
    <t xml:space="preserve">    九、社会保险基金支出</t>
  </si>
  <si>
    <t xml:space="preserve">      (7)其他收入安排的资金</t>
  </si>
  <si>
    <t xml:space="preserve">    十、医疗卫生与计划生育支出</t>
  </si>
  <si>
    <t>二、政府性基金预算拨款</t>
  </si>
  <si>
    <t xml:space="preserve">    十一、节能环保支出</t>
  </si>
  <si>
    <t xml:space="preserve">    十二、城乡社区支出</t>
  </si>
  <si>
    <t xml:space="preserve">    十三、农林水支出</t>
  </si>
  <si>
    <t xml:space="preserve">    十四、交通运输支出</t>
  </si>
  <si>
    <t xml:space="preserve">    十五、资源勘探信息等支出</t>
  </si>
  <si>
    <t xml:space="preserve">    十六、商业服务业等支出</t>
  </si>
  <si>
    <t xml:space="preserve">    十七、金融支出</t>
  </si>
  <si>
    <t xml:space="preserve">    十八、援助其他地区支出</t>
  </si>
  <si>
    <t xml:space="preserve">    十九、国土海洋气象等支出</t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</si>
  <si>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</si>
  <si>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</si>
  <si>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</si>
  <si>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二十三、预备费</t>
  </si>
  <si>
    <t xml:space="preserve">    二十四、其他支出</t>
  </si>
  <si>
    <t xml:space="preserve">    二十五、转移性支出</t>
  </si>
  <si>
    <t xml:space="preserve">    二十六、债务还本支出</t>
  </si>
  <si>
    <t xml:space="preserve">    二十七、债务付息支出</t>
  </si>
  <si>
    <t xml:space="preserve">    二十八、债务发行费用支出</t>
  </si>
  <si>
    <t>本  年  收  入  合  计</t>
  </si>
  <si>
    <t>本  年  支  出  合  计</t>
  </si>
  <si>
    <t>三、上年结余收入</t>
  </si>
  <si>
    <t xml:space="preserve">    二十九、结转下年</t>
  </si>
  <si>
    <t xml:space="preserve">    1.一般公共预算拨款结转</t>
  </si>
  <si>
    <t xml:space="preserve">    1.一般公共服务支出</t>
  </si>
  <si>
    <t xml:space="preserve">      (1)经费拨款结转</t>
  </si>
  <si>
    <t xml:space="preserve">    2.外交支出</t>
  </si>
  <si>
    <t xml:space="preserve">      (2)纳入一般公共预算管理的非税收入安排的资金结转</t>
  </si>
  <si>
    <t xml:space="preserve">    3.国防支出</t>
  </si>
  <si>
    <t xml:space="preserve">    2.政府性基金预算拨款结转</t>
  </si>
  <si>
    <t xml:space="preserve">    4.公共安全支出</t>
  </si>
  <si>
    <t xml:space="preserve">    3.历年净结余可安排的资金</t>
  </si>
  <si>
    <t xml:space="preserve">    5.教育支出</t>
  </si>
  <si>
    <t xml:space="preserve">      (1)一般公共预算拨款净结余</t>
  </si>
  <si>
    <t xml:space="preserve">    6.科学技术支出</t>
  </si>
  <si>
    <t xml:space="preserve">         其中：经费拨款净结余</t>
  </si>
  <si>
    <t xml:space="preserve">    7.文化体育与传媒支出</t>
  </si>
  <si>
    <t xml:space="preserve">               纳入一般公共预算管理的非税收入安排的资金净结余</t>
  </si>
  <si>
    <t xml:space="preserve">    8.社会保障和就业支出</t>
  </si>
  <si>
    <t xml:space="preserve">      (2)政府性基金预算拨款净结余</t>
  </si>
  <si>
    <t xml:space="preserve">    9.社会保险基金支出</t>
  </si>
  <si>
    <t xml:space="preserve">    10.医疗卫生与计划生育支出</t>
  </si>
  <si>
    <t xml:space="preserve">    11.节能环保支出</t>
  </si>
  <si>
    <t xml:space="preserve">    12.城乡社区支出</t>
  </si>
  <si>
    <t xml:space="preserve">    13.农林水支出</t>
  </si>
  <si>
    <t xml:space="preserve">    14.交通运输支出</t>
  </si>
  <si>
    <t xml:space="preserve">    15.资源勘探电力信息等支出</t>
  </si>
  <si>
    <t xml:space="preserve">    16.商业服务业等支出</t>
  </si>
  <si>
    <t xml:space="preserve">    17.金融支出</t>
  </si>
  <si>
    <t xml:space="preserve">    18.援助其他地区支出</t>
  </si>
  <si>
    <t xml:space="preserve">    19.国土海洋气象等支出</t>
  </si>
  <si>
    <t xml:space="preserve">    20.住房保障支出</t>
  </si>
  <si>
    <t xml:space="preserve">    21.粮油物资储备支出</t>
  </si>
  <si>
    <t xml:space="preserve">    22.国有资本经营预算支出</t>
  </si>
  <si>
    <t xml:space="preserve">    23.预备费</t>
  </si>
  <si>
    <t xml:space="preserve">    24.其他支出</t>
  </si>
  <si>
    <t xml:space="preserve">    25.转移性支出</t>
  </si>
  <si>
    <t xml:space="preserve">    26.债务还本支出</t>
  </si>
  <si>
    <t xml:space="preserve">    27.债务付息支出</t>
  </si>
  <si>
    <t xml:space="preserve">    28.债务发行费用支出</t>
  </si>
  <si>
    <t>收　　　入　　　总　　　计</t>
  </si>
  <si>
    <t>支　　　出　　　总　　　计</t>
  </si>
  <si>
    <t>表二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</si>
  <si>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</si>
  <si>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</si>
  <si>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</si>
  <si>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</si>
  <si>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</si>
  <si>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</si>
  <si>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</si>
  <si>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</si>
  <si>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</si>
  <si>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</si>
  <si>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</si>
  <si>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 xml:space="preserve">  201</t>
  </si>
  <si>
    <t>01</t>
  </si>
  <si>
    <t xml:space="preserve">  人大事务</t>
  </si>
  <si>
    <t xml:space="preserve">    201</t>
  </si>
  <si>
    <t xml:space="preserve">  01</t>
  </si>
  <si>
    <t>02</t>
  </si>
  <si>
    <t xml:space="preserve">    一般行政管理事务（人大事务）</t>
  </si>
  <si>
    <t>03</t>
  </si>
  <si>
    <t xml:space="preserve">  政府办公厅（室）及相关机构事务</t>
  </si>
  <si>
    <t xml:space="preserve">  03</t>
  </si>
  <si>
    <t xml:space="preserve">    行政运行（政府办公厅（室）及相关机构事务）</t>
  </si>
  <si>
    <t xml:space="preserve">    一般行政管理事务（政府办公厅（室）及相关机构事务）</t>
  </si>
  <si>
    <t xml:space="preserve">    机关服务（政府办公厅（室）及相关机构事务）</t>
  </si>
  <si>
    <t>50</t>
  </si>
  <si>
    <t xml:space="preserve">    事业运行（政府办公厅（室）及相关机构事务）</t>
  </si>
  <si>
    <t>205</t>
  </si>
  <si>
    <t>教育支出</t>
  </si>
  <si>
    <t xml:space="preserve">  205</t>
  </si>
  <si>
    <t>08</t>
  </si>
  <si>
    <t xml:space="preserve">  进修及培训</t>
  </si>
  <si>
    <t xml:space="preserve">    205</t>
  </si>
  <si>
    <t xml:space="preserve">  08</t>
  </si>
  <si>
    <t xml:space="preserve">    培训支出</t>
  </si>
  <si>
    <t>210</t>
  </si>
  <si>
    <t>医疗卫生与计划生育支出</t>
  </si>
  <si>
    <t xml:space="preserve">  210</t>
  </si>
  <si>
    <t>05</t>
  </si>
  <si>
    <t xml:space="preserve">  医疗保障</t>
  </si>
  <si>
    <t xml:space="preserve">    210</t>
  </si>
  <si>
    <t xml:space="preserve">  05</t>
  </si>
  <si>
    <t xml:space="preserve">    行政单位医疗</t>
  </si>
  <si>
    <t xml:space="preserve">    事业单位医疗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</si>
  <si>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</si>
  <si>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</si>
  <si>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</si>
  <si>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</si>
  <si>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</si>
  <si>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</si>
  <si>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</si>
  <si>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</si>
  <si>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表三</t>
  </si>
  <si>
    <t>一般公共预算基本支出表</t>
  </si>
  <si>
    <t>支出经济分类科目编码</t>
  </si>
  <si>
    <t>支出经济分类科目名称</t>
  </si>
  <si>
    <t>2016年基本支出预算</t>
  </si>
  <si>
    <t>人员经费</t>
  </si>
  <si>
    <t>公用经费</t>
  </si>
  <si>
    <t>301</t>
  </si>
  <si>
    <t>工资福利支出</t>
  </si>
  <si>
    <t xml:space="preserve">  301</t>
  </si>
  <si>
    <t xml:space="preserve">  基本工资</t>
  </si>
  <si>
    <t xml:space="preserve">  津贴补贴</t>
  </si>
  <si>
    <t xml:space="preserve">  奖金</t>
  </si>
  <si>
    <t>04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</si>
  <si>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</si>
  <si>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</si>
  <si>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</si>
  <si>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</si>
  <si>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</si>
  <si>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</si>
  <si>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</si>
  <si>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</si>
  <si>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</si>
  <si>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</si>
  <si>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</si>
  <si>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</si>
  <si>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</si>
  <si>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 xml:space="preserve">  邮电费</t>
  </si>
  <si>
    <t>11</t>
  </si>
  <si>
    <t xml:space="preserve">  差旅费</t>
  </si>
  <si>
    <t>13</t>
  </si>
  <si>
    <t xml:space="preserve">  维修(护)费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</si>
  <si>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</si>
  <si>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</si>
  <si>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</si>
  <si>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</si>
  <si>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</si>
  <si>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</si>
  <si>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</si>
  <si>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</si>
  <si>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</si>
  <si>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</si>
  <si>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</si>
  <si>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</si>
  <si>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 xml:space="preserve">  其他商品和服务支出</t>
  </si>
  <si>
    <t>303</t>
  </si>
  <si>
    <t>对个人和家庭的补助</t>
  </si>
  <si>
    <t xml:space="preserve">  303</t>
  </si>
  <si>
    <t xml:space="preserve">  医疗费</t>
  </si>
  <si>
    <t xml:space="preserve">  住房公积金</t>
  </si>
  <si>
    <t>表四</t>
  </si>
  <si>
    <t>部门预算资金安排的“三公”经费预算情况表</t>
  </si>
  <si>
    <t>项目</t>
  </si>
  <si>
    <t>2016年预算数(全口径)</t>
  </si>
  <si>
    <t>其中:一般公共预算资金</t>
  </si>
  <si>
    <t>一、因公出国(境)费用</t>
  </si>
  <si>
    <t>二、公务接待费</t>
  </si>
  <si>
    <t>三、公务用车费</t>
  </si>
  <si>
    <t xml:space="preserve">    1.公务用车运行费</t>
  </si>
  <si>
    <t xml:space="preserve">    2.公务用车购置费</t>
  </si>
  <si>
    <t>表五</t>
  </si>
  <si>
    <t>政府性基金预算支出表</t>
  </si>
  <si>
    <t>功能分类科目名称</t>
  </si>
  <si>
    <t>总计</t>
  </si>
  <si>
    <t>结转下年支出</t>
  </si>
  <si>
    <t>对企事业单位的补贴</t>
  </si>
  <si>
    <t>转移性支付</t>
  </si>
  <si>
    <t>债务利息支出</t>
  </si>
  <si>
    <t>基本建设支出</t>
  </si>
  <si>
    <t>其他资本性支出</t>
  </si>
  <si>
    <t>其他支出</t>
  </si>
  <si>
    <t>基本支出结转</t>
  </si>
  <si>
    <t>项目支出结转</t>
  </si>
  <si>
    <t>表六</t>
  </si>
  <si>
    <t>部门收支总表</t>
  </si>
  <si>
    <t>三、国有资本经营预算拨款</t>
  </si>
  <si>
    <t>四、纳入财政专户管理的收入安排的资金</t>
  </si>
  <si>
    <t xml:space="preserve">    1.教育收费收入安排的资金</t>
  </si>
  <si>
    <t xml:space="preserve">    2.其他收入安排的资金</t>
  </si>
  <si>
    <t>五、未纳入财政专户管理的收入安排的资金</t>
  </si>
  <si>
    <t xml:space="preserve">    1.事业收入安排的资金</t>
  </si>
  <si>
    <t xml:space="preserve">    2.经营收入安排的资金</t>
  </si>
  <si>
    <t xml:space="preserve">    3.其他收入安排的资金</t>
  </si>
  <si>
    <t>六、上年结余收入</t>
  </si>
  <si>
    <t xml:space="preserve">    二十六、结转下年</t>
  </si>
  <si>
    <t xml:space="preserve">    3.国有资本经营预算拨款结转</t>
  </si>
  <si>
    <t xml:space="preserve">    4.历年净结余可安排的资金</t>
  </si>
  <si>
    <t xml:space="preserve">      (3)国有资本经营预算拨款净结余</t>
  </si>
  <si>
    <t xml:space="preserve">      (4)其他净结余</t>
  </si>
  <si>
    <t xml:space="preserve">    5.其他结转</t>
  </si>
  <si>
    <t>表七</t>
  </si>
  <si>
    <t>部门收入总表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</si>
  <si>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</si>
  <si>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</si>
  <si>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</si>
  <si>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</si>
  <si>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</si>
  <si>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</si>
  <si>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</si>
  <si>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</si>
  <si>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</si>
  <si>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</si>
  <si>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</si>
  <si>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</si>
  <si>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</si>
  <si>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</si>
  <si>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</si>
  <si>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历年净结余可安排的资金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</si>
  <si>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</si>
  <si>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</si>
  <si>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</si>
  <si>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</si>
  <si>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</si>
  <si>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</si>
  <si>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</si>
  <si>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</si>
  <si>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一般公共预算拨款净结余</t>
  </si>
  <si>
    <t>政府性基金预算拨款净结余</t>
  </si>
  <si>
    <t>国有资本经营预算拨款净结余</t>
  </si>
  <si>
    <t>其他净结余</t>
  </si>
  <si>
    <t>表八</t>
  </si>
  <si>
    <t>部门支出总表</t>
  </si>
</sst>
</file>

<file path=xl/styles.xml><?xml version="1.0" encoding="utf-8"?>
<styleSheet xmlns="http://schemas.openxmlformats.org/spreadsheetml/2006/main">
  <numFmts count="6">
    <numFmt numFmtId="176" formatCode="#,##0.0_ "/>
    <numFmt numFmtId="177" formatCode="&quot;￥&quot;* _-#,##0.00;&quot;￥&quot;* \-#,##0.00;&quot;￥&quot;* _-&quot;-&quot;??;@"/>
    <numFmt numFmtId="178" formatCode="&quot;￥&quot;* _-#,##0;&quot;￥&quot;* \-#,##0;&quot;￥&quot;* _-&quot;-&quot;;@"/>
    <numFmt numFmtId="179" formatCode="* #,##0.00;* \-#,##0.00;* &quot;-&quot;??;@"/>
    <numFmt numFmtId="180" formatCode="* #,##0;* \-#,##0;* &quot;-&quot;;@"/>
    <numFmt numFmtId="181" formatCode=";;"/>
  </numFmts>
  <fonts count="25"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4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8" fillId="11" borderId="12" applyNumberFormat="0" applyAlignment="0" applyProtection="0">
      <alignment vertical="center"/>
    </xf>
    <xf numFmtId="177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5" fillId="18" borderId="1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7" borderId="14" applyNumberFormat="0" applyAlignment="0" applyProtection="0">
      <alignment vertical="center"/>
    </xf>
    <xf numFmtId="0" fontId="13" fillId="17" borderId="12" applyNumberFormat="0" applyAlignment="0" applyProtection="0">
      <alignment vertical="center"/>
    </xf>
    <xf numFmtId="0" fontId="19" fillId="19" borderId="1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01">
    <xf numFmtId="0" fontId="0" fillId="0" borderId="0" xfId="0"/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ill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3" fontId="0" fillId="0" borderId="1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Continuous" vertical="center"/>
    </xf>
    <xf numFmtId="0" fontId="0" fillId="0" borderId="5" xfId="0" applyNumberFormat="1" applyFont="1" applyFill="1" applyBorder="1" applyAlignment="1" applyProtection="1">
      <alignment horizontal="centerContinuous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 applyProtection="1">
      <alignment horizontal="right" vertical="center" wrapText="1"/>
    </xf>
    <xf numFmtId="3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right" vertical="center"/>
    </xf>
    <xf numFmtId="0" fontId="0" fillId="0" borderId="3" xfId="0" applyNumberFormat="1" applyFont="1" applyFill="1" applyBorder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 applyAlignment="1">
      <alignment horizontal="left" vertical="center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5" xfId="0" applyNumberFormat="1" applyFont="1" applyFill="1" applyBorder="1" applyAlignment="1" applyProtection="1">
      <alignment vertical="center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Continuous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181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horizontal="center" vertical="center"/>
    </xf>
    <xf numFmtId="0" fontId="0" fillId="0" borderId="9" xfId="0" applyNumberFormat="1" applyFont="1" applyFill="1" applyBorder="1" applyAlignment="1" applyProtection="1">
      <alignment horizontal="centerContinuous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0" xfId="0" applyNumberFormat="1" applyFont="1" applyFill="1" applyAlignment="1" applyProtection="1">
      <alignment horizontal="right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 applyProtection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3" fontId="0" fillId="2" borderId="1" xfId="0" applyNumberFormat="1" applyFont="1" applyFill="1" applyBorder="1" applyAlignment="1" applyProtection="1">
      <alignment horizontal="right" vertical="center"/>
    </xf>
    <xf numFmtId="3" fontId="0" fillId="0" borderId="1" xfId="0" applyNumberFormat="1" applyFont="1" applyFill="1" applyBorder="1" applyAlignment="1" applyProtection="1">
      <alignment horizontal="right" vertical="center"/>
    </xf>
    <xf numFmtId="3" fontId="0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0" fillId="2" borderId="1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left" vertical="center"/>
    </xf>
    <xf numFmtId="0" fontId="0" fillId="0" borderId="3" xfId="0" applyNumberFormat="1" applyFont="1" applyFill="1" applyBorder="1" applyAlignment="1" applyProtection="1">
      <alignment horizontal="left" vertical="center"/>
    </xf>
    <xf numFmtId="3" fontId="0" fillId="0" borderId="2" xfId="0" applyNumberFormat="1" applyFill="1" applyBorder="1" applyAlignment="1">
      <alignment horizontal="right" vertical="center" wrapText="1"/>
    </xf>
    <xf numFmtId="3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6" xfId="0" applyBorder="1"/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3" fontId="0" fillId="0" borderId="2" xfId="0" applyNumberFormat="1" applyFont="1" applyFill="1" applyBorder="1" applyAlignment="1" applyProtection="1">
      <alignment horizontal="right" vertical="center"/>
    </xf>
    <xf numFmtId="3" fontId="0" fillId="0" borderId="2" xfId="0" applyNumberFormat="1" applyFont="1" applyFill="1" applyBorder="1" applyAlignment="1">
      <alignment horizontal="right" vertical="center"/>
    </xf>
    <xf numFmtId="3" fontId="0" fillId="0" borderId="4" xfId="0" applyNumberFormat="1" applyFont="1" applyFill="1" applyBorder="1" applyAlignment="1" applyProtection="1">
      <alignment horizontal="right" vertical="center"/>
    </xf>
    <xf numFmtId="3" fontId="0" fillId="0" borderId="8" xfId="0" applyNumberFormat="1" applyFont="1" applyFill="1" applyBorder="1" applyAlignment="1" applyProtection="1">
      <alignment horizontal="right" vertical="center"/>
    </xf>
    <xf numFmtId="3" fontId="0" fillId="0" borderId="10" xfId="0" applyNumberFormat="1" applyFont="1" applyFill="1" applyBorder="1" applyAlignment="1" applyProtection="1">
      <alignment horizontal="right" vertical="center"/>
    </xf>
    <xf numFmtId="3" fontId="0" fillId="0" borderId="10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81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Continuous" vertical="center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 wrapText="1"/>
    </xf>
    <xf numFmtId="3" fontId="0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3" fontId="0" fillId="0" borderId="1" xfId="0" applyNumberFormat="1" applyBorder="1"/>
    <xf numFmtId="3" fontId="0" fillId="0" borderId="6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2" borderId="2" xfId="0" applyNumberFormat="1" applyFont="1" applyFill="1" applyBorder="1" applyAlignment="1" applyProtection="1">
      <alignment horizontal="right" vertical="center" wrapText="1"/>
    </xf>
    <xf numFmtId="3" fontId="0" fillId="0" borderId="1" xfId="0" applyNumberFormat="1" applyFont="1" applyFill="1" applyBorder="1" applyAlignment="1" applyProtection="1"/>
    <xf numFmtId="3" fontId="0" fillId="0" borderId="10" xfId="0" applyNumberFormat="1" applyFont="1" applyFill="1" applyBorder="1" applyAlignment="1" applyProtection="1">
      <alignment horizontal="right" vertical="center" wrapText="1"/>
    </xf>
    <xf numFmtId="3" fontId="0" fillId="0" borderId="6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3"/>
  <sheetViews>
    <sheetView showGridLines="0" showZeros="0" tabSelected="1" workbookViewId="0">
      <selection activeCell="A13" sqref="A13"/>
    </sheetView>
  </sheetViews>
  <sheetFormatPr defaultColWidth="9.16666666666667" defaultRowHeight="12.75" customHeight="1" outlineLevelCol="6"/>
  <cols>
    <col min="1" max="1" width="62.5" customWidth="1"/>
    <col min="2" max="2" width="16" customWidth="1"/>
    <col min="3" max="3" width="33.1666666666667" customWidth="1"/>
    <col min="4" max="6" width="16" customWidth="1"/>
    <col min="7" max="16384" width="9.16666666666667" customWidth="1"/>
  </cols>
  <sheetData>
    <row r="1" ht="18.75" customHeight="1" spans="1:6">
      <c r="A1" s="50" t="s">
        <v>0</v>
      </c>
      <c r="B1" s="2"/>
      <c r="C1" s="2"/>
      <c r="D1" s="48"/>
      <c r="E1" s="2"/>
      <c r="F1" s="2"/>
    </row>
    <row r="2" ht="18.75" customHeight="1" spans="1:6">
      <c r="A2" s="5" t="s">
        <v>1</v>
      </c>
      <c r="B2" s="29"/>
      <c r="C2" s="29"/>
      <c r="D2" s="29"/>
      <c r="E2" s="84"/>
      <c r="F2" s="84"/>
    </row>
    <row r="3" ht="18.75" customHeight="1" spans="1:6">
      <c r="A3" s="30" t="s">
        <v>2</v>
      </c>
      <c r="B3" s="2"/>
      <c r="C3" s="2"/>
      <c r="D3" s="51"/>
      <c r="E3" s="51"/>
      <c r="F3" s="51" t="s">
        <v>3</v>
      </c>
    </row>
    <row r="4" ht="15.75" customHeight="1" spans="1:6">
      <c r="A4" s="7" t="s">
        <v>4</v>
      </c>
      <c r="B4" s="80"/>
      <c r="C4" s="31" t="s">
        <v>5</v>
      </c>
      <c r="D4" s="85"/>
      <c r="E4" s="86"/>
      <c r="F4" s="86"/>
    </row>
    <row r="5" ht="15.75" customHeight="1" spans="1:6">
      <c r="A5" s="7" t="s">
        <v>6</v>
      </c>
      <c r="B5" s="7" t="s">
        <v>7</v>
      </c>
      <c r="C5" s="87" t="s">
        <v>8</v>
      </c>
      <c r="D5" s="87" t="s">
        <v>9</v>
      </c>
      <c r="E5" s="39" t="s">
        <v>10</v>
      </c>
      <c r="F5" s="88" t="s">
        <v>11</v>
      </c>
    </row>
    <row r="6" ht="15.75" customHeight="1" spans="1:6">
      <c r="A6" s="52" t="s">
        <v>12</v>
      </c>
      <c r="B6" s="57">
        <f>SUM(B7:B8)</f>
        <v>5857668</v>
      </c>
      <c r="C6" s="52" t="s">
        <v>13</v>
      </c>
      <c r="D6" s="89">
        <f t="shared" ref="D6:D33" si="0">SUM(E6:F6)</f>
        <v>5576766</v>
      </c>
      <c r="E6" s="90">
        <v>5576766</v>
      </c>
      <c r="F6" s="58">
        <v>0</v>
      </c>
    </row>
    <row r="7" ht="15.75" customHeight="1" spans="1:6">
      <c r="A7" s="52" t="s">
        <v>14</v>
      </c>
      <c r="B7" s="14">
        <v>5857668</v>
      </c>
      <c r="C7" s="52" t="s">
        <v>15</v>
      </c>
      <c r="D7" s="89">
        <f t="shared" si="0"/>
        <v>0</v>
      </c>
      <c r="E7" s="90">
        <v>0</v>
      </c>
      <c r="F7" s="58">
        <v>0</v>
      </c>
    </row>
    <row r="8" ht="15.75" customHeight="1" spans="1:6">
      <c r="A8" s="52" t="s">
        <v>16</v>
      </c>
      <c r="B8" s="57">
        <f>SUM(B9:B15)</f>
        <v>0</v>
      </c>
      <c r="C8" s="52" t="s">
        <v>17</v>
      </c>
      <c r="D8" s="89">
        <f t="shared" si="0"/>
        <v>0</v>
      </c>
      <c r="E8" s="90">
        <v>0</v>
      </c>
      <c r="F8" s="58">
        <v>0</v>
      </c>
    </row>
    <row r="9" ht="15.75" customHeight="1" spans="1:7">
      <c r="A9" s="52" t="s">
        <v>18</v>
      </c>
      <c r="B9" s="14">
        <v>0</v>
      </c>
      <c r="C9" s="52" t="s">
        <v>19</v>
      </c>
      <c r="D9" s="89">
        <f t="shared" si="0"/>
        <v>0</v>
      </c>
      <c r="E9" s="90">
        <v>0</v>
      </c>
      <c r="F9" s="58">
        <v>0</v>
      </c>
      <c r="G9" s="91"/>
    </row>
    <row r="10" ht="15.75" customHeight="1" spans="1:6">
      <c r="A10" s="52" t="s">
        <v>20</v>
      </c>
      <c r="B10" s="14">
        <v>0</v>
      </c>
      <c r="C10" s="52" t="s">
        <v>21</v>
      </c>
      <c r="D10" s="89">
        <f t="shared" si="0"/>
        <v>10000</v>
      </c>
      <c r="E10" s="90">
        <v>10000</v>
      </c>
      <c r="F10" s="58">
        <v>0</v>
      </c>
    </row>
    <row r="11" ht="15.75" customHeight="1" spans="1:6">
      <c r="A11" s="52" t="s">
        <v>22</v>
      </c>
      <c r="B11" s="14">
        <v>0</v>
      </c>
      <c r="C11" s="52" t="s">
        <v>23</v>
      </c>
      <c r="D11" s="89">
        <f t="shared" si="0"/>
        <v>0</v>
      </c>
      <c r="E11" s="90">
        <v>0</v>
      </c>
      <c r="F11" s="58">
        <v>0</v>
      </c>
    </row>
    <row r="12" ht="15.75" customHeight="1" spans="1:6">
      <c r="A12" s="52" t="s">
        <v>24</v>
      </c>
      <c r="B12" s="14">
        <v>0</v>
      </c>
      <c r="C12" s="52" t="s">
        <v>25</v>
      </c>
      <c r="D12" s="89">
        <f t="shared" si="0"/>
        <v>0</v>
      </c>
      <c r="E12" s="90">
        <v>0</v>
      </c>
      <c r="F12" s="58">
        <v>0</v>
      </c>
    </row>
    <row r="13" ht="15.75" customHeight="1" spans="1:6">
      <c r="A13" s="52" t="s">
        <v>26</v>
      </c>
      <c r="B13" s="14">
        <v>0</v>
      </c>
      <c r="C13" s="52" t="s">
        <v>27</v>
      </c>
      <c r="D13" s="89">
        <f t="shared" si="0"/>
        <v>0</v>
      </c>
      <c r="E13" s="90">
        <v>0</v>
      </c>
      <c r="F13" s="58">
        <v>0</v>
      </c>
    </row>
    <row r="14" ht="15.75" customHeight="1" spans="1:6">
      <c r="A14" s="52" t="s">
        <v>28</v>
      </c>
      <c r="B14" s="14">
        <v>0</v>
      </c>
      <c r="C14" s="52" t="s">
        <v>29</v>
      </c>
      <c r="D14" s="89">
        <f t="shared" si="0"/>
        <v>0</v>
      </c>
      <c r="E14" s="90">
        <v>0</v>
      </c>
      <c r="F14" s="58">
        <v>0</v>
      </c>
    </row>
    <row r="15" ht="15.75" customHeight="1" spans="1:6">
      <c r="A15" s="52" t="s">
        <v>30</v>
      </c>
      <c r="B15" s="14">
        <v>0</v>
      </c>
      <c r="C15" s="52" t="s">
        <v>31</v>
      </c>
      <c r="D15" s="89">
        <f t="shared" si="0"/>
        <v>121195</v>
      </c>
      <c r="E15" s="90">
        <v>121195</v>
      </c>
      <c r="F15" s="58">
        <v>0</v>
      </c>
    </row>
    <row r="16" ht="15.75" customHeight="1" spans="1:7">
      <c r="A16" s="52" t="s">
        <v>32</v>
      </c>
      <c r="B16" s="14">
        <v>0</v>
      </c>
      <c r="C16" s="52" t="s">
        <v>33</v>
      </c>
      <c r="D16" s="89">
        <f t="shared" si="0"/>
        <v>0</v>
      </c>
      <c r="E16" s="90">
        <v>0</v>
      </c>
      <c r="F16" s="58">
        <v>0</v>
      </c>
      <c r="G16" s="91"/>
    </row>
    <row r="17" ht="15.75" customHeight="1" spans="1:7">
      <c r="A17" s="63"/>
      <c r="B17" s="92"/>
      <c r="C17" s="52" t="s">
        <v>34</v>
      </c>
      <c r="D17" s="89">
        <f t="shared" si="0"/>
        <v>0</v>
      </c>
      <c r="E17" s="90">
        <v>0</v>
      </c>
      <c r="F17" s="58">
        <v>0</v>
      </c>
      <c r="G17" s="91"/>
    </row>
    <row r="18" ht="15.75" customHeight="1" spans="1:6">
      <c r="A18" s="63"/>
      <c r="B18" s="92"/>
      <c r="C18" s="52" t="s">
        <v>35</v>
      </c>
      <c r="D18" s="89">
        <f t="shared" si="0"/>
        <v>0</v>
      </c>
      <c r="E18" s="90">
        <v>0</v>
      </c>
      <c r="F18" s="58">
        <v>0</v>
      </c>
    </row>
    <row r="19" ht="15.75" customHeight="1" spans="1:6">
      <c r="A19" s="63"/>
      <c r="B19" s="92"/>
      <c r="C19" s="52" t="s">
        <v>36</v>
      </c>
      <c r="D19" s="89">
        <f t="shared" si="0"/>
        <v>0</v>
      </c>
      <c r="E19" s="90">
        <v>0</v>
      </c>
      <c r="F19" s="58">
        <v>0</v>
      </c>
    </row>
    <row r="20" ht="15.75" customHeight="1" spans="1:6">
      <c r="A20" s="63"/>
      <c r="B20" s="92"/>
      <c r="C20" s="52" t="s">
        <v>37</v>
      </c>
      <c r="D20" s="89">
        <f t="shared" si="0"/>
        <v>0</v>
      </c>
      <c r="E20" s="90">
        <v>0</v>
      </c>
      <c r="F20" s="58">
        <v>0</v>
      </c>
    </row>
    <row r="21" ht="15.75" customHeight="1" spans="1:6">
      <c r="A21" s="63"/>
      <c r="B21" s="92"/>
      <c r="C21" s="52" t="s">
        <v>38</v>
      </c>
      <c r="D21" s="89">
        <f t="shared" si="0"/>
        <v>0</v>
      </c>
      <c r="E21" s="90">
        <v>0</v>
      </c>
      <c r="F21" s="58">
        <v>0</v>
      </c>
    </row>
    <row r="22" ht="15.75" customHeight="1" spans="1:6">
      <c r="A22" s="63"/>
      <c r="B22" s="92"/>
      <c r="C22" s="52" t="s">
        <v>39</v>
      </c>
      <c r="D22" s="89">
        <f t="shared" si="0"/>
        <v>0</v>
      </c>
      <c r="E22" s="90">
        <v>0</v>
      </c>
      <c r="F22" s="58">
        <v>0</v>
      </c>
    </row>
    <row r="23" ht="15.75" customHeight="1" spans="1:7">
      <c r="A23" s="63"/>
      <c r="B23" s="92"/>
      <c r="C23" s="52" t="s">
        <v>40</v>
      </c>
      <c r="D23" s="89">
        <f t="shared" si="0"/>
        <v>0</v>
      </c>
      <c r="E23" s="90">
        <v>0</v>
      </c>
      <c r="F23" s="58">
        <v>0</v>
      </c>
      <c r="G23" s="91"/>
    </row>
    <row r="24" ht="15.75" customHeight="1" spans="1:6">
      <c r="A24" s="63"/>
      <c r="B24" s="92"/>
      <c r="C24" s="52" t="s">
        <v>41</v>
      </c>
      <c r="D24" s="89">
        <f t="shared" si="0"/>
        <v>0</v>
      </c>
      <c r="E24" s="90">
        <v>0</v>
      </c>
      <c r="F24" s="58">
        <v>0</v>
      </c>
    </row>
    <row r="25" ht="15.75" customHeight="1" spans="1:6">
      <c r="A25" s="52"/>
      <c r="B25" s="55"/>
      <c r="C25" s="52" t="s">
        <v>42</v>
      </c>
      <c r="D25" s="89">
        <f t="shared" si="0"/>
        <v>149707</v>
      </c>
      <c r="E25" s="90">
        <v>149707</v>
      </c>
      <c r="F25" s="58">
        <v>0</v>
      </c>
    </row>
    <row r="26" ht="15.75" customHeight="1" spans="1:6">
      <c r="A26" s="52"/>
      <c r="B26" s="14"/>
      <c r="C26" s="52" t="s">
        <v>43</v>
      </c>
      <c r="D26" s="89">
        <f t="shared" si="0"/>
        <v>0</v>
      </c>
      <c r="E26" s="90">
        <v>0</v>
      </c>
      <c r="F26" s="58">
        <v>0</v>
      </c>
    </row>
    <row r="27" ht="15.75" customHeight="1" spans="1:6">
      <c r="A27" s="52"/>
      <c r="B27" s="14"/>
      <c r="C27" s="52" t="s">
        <v>44</v>
      </c>
      <c r="D27" s="89">
        <f t="shared" si="0"/>
        <v>0</v>
      </c>
      <c r="E27" s="90">
        <v>0</v>
      </c>
      <c r="F27" s="58">
        <v>0</v>
      </c>
    </row>
    <row r="28" ht="15.75" customHeight="1" spans="1:6">
      <c r="A28" s="52"/>
      <c r="B28" s="14"/>
      <c r="C28" s="52" t="s">
        <v>45</v>
      </c>
      <c r="D28" s="89">
        <f t="shared" si="0"/>
        <v>0</v>
      </c>
      <c r="E28" s="90">
        <v>0</v>
      </c>
      <c r="F28" s="58">
        <v>0</v>
      </c>
    </row>
    <row r="29" ht="15.75" customHeight="1" spans="1:6">
      <c r="A29" s="52"/>
      <c r="B29" s="14"/>
      <c r="C29" s="52" t="s">
        <v>46</v>
      </c>
      <c r="D29" s="89">
        <f t="shared" si="0"/>
        <v>0</v>
      </c>
      <c r="E29" s="90">
        <v>0</v>
      </c>
      <c r="F29" s="58">
        <v>0</v>
      </c>
    </row>
    <row r="30" ht="15.75" customHeight="1" spans="1:7">
      <c r="A30" s="52"/>
      <c r="B30" s="14"/>
      <c r="C30" s="52" t="s">
        <v>47</v>
      </c>
      <c r="D30" s="89">
        <f t="shared" si="0"/>
        <v>0</v>
      </c>
      <c r="E30" s="90">
        <v>0</v>
      </c>
      <c r="F30" s="58">
        <v>0</v>
      </c>
      <c r="G30" s="91"/>
    </row>
    <row r="31" ht="15.75" customHeight="1" spans="1:6">
      <c r="A31" s="52"/>
      <c r="B31" s="14"/>
      <c r="C31" s="52" t="s">
        <v>48</v>
      </c>
      <c r="D31" s="89">
        <f t="shared" si="0"/>
        <v>0</v>
      </c>
      <c r="E31" s="90">
        <v>0</v>
      </c>
      <c r="F31" s="58">
        <v>0</v>
      </c>
    </row>
    <row r="32" ht="15.75" customHeight="1" spans="1:7">
      <c r="A32" s="52"/>
      <c r="B32" s="14"/>
      <c r="C32" s="52" t="s">
        <v>49</v>
      </c>
      <c r="D32" s="89">
        <f t="shared" si="0"/>
        <v>0</v>
      </c>
      <c r="E32" s="90">
        <v>0</v>
      </c>
      <c r="F32" s="58">
        <v>0</v>
      </c>
      <c r="G32" s="91"/>
    </row>
    <row r="33" ht="15.75" customHeight="1" spans="1:6">
      <c r="A33" s="52"/>
      <c r="B33" s="14"/>
      <c r="C33" s="52" t="s">
        <v>50</v>
      </c>
      <c r="D33" s="89">
        <f t="shared" si="0"/>
        <v>0</v>
      </c>
      <c r="E33" s="22">
        <v>0</v>
      </c>
      <c r="F33" s="14">
        <v>0</v>
      </c>
    </row>
    <row r="34" ht="15.75" customHeight="1" spans="1:6">
      <c r="A34" s="56" t="s">
        <v>51</v>
      </c>
      <c r="B34" s="14">
        <f>B6+B16+B17+B18+B21</f>
        <v>5857668</v>
      </c>
      <c r="C34" s="56" t="s">
        <v>52</v>
      </c>
      <c r="D34" s="14">
        <f t="shared" ref="D34:F34" si="1">SUM(D6:D33)</f>
        <v>5857668</v>
      </c>
      <c r="E34" s="93">
        <f t="shared" si="1"/>
        <v>5857668</v>
      </c>
      <c r="F34" s="93">
        <f t="shared" si="1"/>
        <v>0</v>
      </c>
    </row>
    <row r="35" ht="15" customHeight="1" spans="1:6">
      <c r="A35" s="52" t="s">
        <v>53</v>
      </c>
      <c r="B35" s="57">
        <f>SUM(B37:B40)</f>
        <v>0</v>
      </c>
      <c r="C35" s="52" t="s">
        <v>54</v>
      </c>
      <c r="D35" s="14">
        <f>SUM(D36:D63)</f>
        <v>0</v>
      </c>
      <c r="E35" s="94"/>
      <c r="F35" s="95"/>
    </row>
    <row r="36" ht="15" customHeight="1" spans="1:6">
      <c r="A36" s="52" t="s">
        <v>55</v>
      </c>
      <c r="B36" s="57">
        <f>SUM(B37:B38)</f>
        <v>0</v>
      </c>
      <c r="C36" s="52" t="s">
        <v>56</v>
      </c>
      <c r="D36" s="96"/>
      <c r="E36" s="94"/>
      <c r="F36" s="95"/>
    </row>
    <row r="37" ht="15" customHeight="1" spans="1:6">
      <c r="A37" s="52" t="s">
        <v>57</v>
      </c>
      <c r="B37" s="14">
        <v>0</v>
      </c>
      <c r="C37" s="52" t="s">
        <v>58</v>
      </c>
      <c r="D37" s="96"/>
      <c r="E37" s="94"/>
      <c r="F37" s="95"/>
    </row>
    <row r="38" ht="15" customHeight="1" spans="1:6">
      <c r="A38" s="52" t="s">
        <v>59</v>
      </c>
      <c r="B38" s="14">
        <v>0</v>
      </c>
      <c r="C38" s="52" t="s">
        <v>60</v>
      </c>
      <c r="D38" s="96"/>
      <c r="E38" s="94"/>
      <c r="F38" s="95"/>
    </row>
    <row r="39" ht="15" customHeight="1" spans="1:6">
      <c r="A39" s="52" t="s">
        <v>61</v>
      </c>
      <c r="B39" s="14">
        <v>0</v>
      </c>
      <c r="C39" s="52" t="s">
        <v>62</v>
      </c>
      <c r="D39" s="96"/>
      <c r="E39" s="94"/>
      <c r="F39" s="95"/>
    </row>
    <row r="40" ht="15" customHeight="1" spans="1:6">
      <c r="A40" s="52" t="s">
        <v>63</v>
      </c>
      <c r="B40" s="57">
        <f>SUM(B42:B44)</f>
        <v>0</v>
      </c>
      <c r="C40" s="52" t="s">
        <v>64</v>
      </c>
      <c r="D40" s="96"/>
      <c r="E40" s="95"/>
      <c r="F40" s="95"/>
    </row>
    <row r="41" ht="15" customHeight="1" spans="1:6">
      <c r="A41" s="52" t="s">
        <v>65</v>
      </c>
      <c r="B41" s="97">
        <f>SUM(B42:B43)</f>
        <v>0</v>
      </c>
      <c r="C41" s="52" t="s">
        <v>66</v>
      </c>
      <c r="D41" s="96"/>
      <c r="E41" s="95"/>
      <c r="F41" s="95"/>
    </row>
    <row r="42" ht="15" customHeight="1" spans="1:6">
      <c r="A42" s="59" t="s">
        <v>67</v>
      </c>
      <c r="B42" s="98">
        <v>0</v>
      </c>
      <c r="C42" s="60" t="s">
        <v>68</v>
      </c>
      <c r="D42" s="96"/>
      <c r="E42" s="95"/>
      <c r="F42" s="95"/>
    </row>
    <row r="43" ht="15" customHeight="1" spans="1:6">
      <c r="A43" s="59" t="s">
        <v>69</v>
      </c>
      <c r="B43" s="99">
        <v>0</v>
      </c>
      <c r="C43" s="60" t="s">
        <v>70</v>
      </c>
      <c r="D43" s="96"/>
      <c r="E43" s="95"/>
      <c r="F43" s="95"/>
    </row>
    <row r="44" ht="15" customHeight="1" spans="1:6">
      <c r="A44" s="59" t="s">
        <v>71</v>
      </c>
      <c r="B44" s="14">
        <v>0</v>
      </c>
      <c r="C44" s="60" t="s">
        <v>72</v>
      </c>
      <c r="D44" s="96"/>
      <c r="E44" s="95"/>
      <c r="F44" s="95"/>
    </row>
    <row r="45" ht="15" customHeight="1" spans="1:6">
      <c r="A45" s="63"/>
      <c r="B45" s="100"/>
      <c r="C45" s="52" t="s">
        <v>73</v>
      </c>
      <c r="D45" s="96"/>
      <c r="E45" s="95"/>
      <c r="F45" s="95"/>
    </row>
    <row r="46" ht="15" customHeight="1" spans="1:6">
      <c r="A46" s="63"/>
      <c r="B46" s="92"/>
      <c r="C46" s="52" t="s">
        <v>74</v>
      </c>
      <c r="D46" s="96"/>
      <c r="E46" s="95"/>
      <c r="F46" s="95"/>
    </row>
    <row r="47" ht="15" customHeight="1" spans="1:6">
      <c r="A47" s="63"/>
      <c r="B47" s="92"/>
      <c r="C47" s="52" t="s">
        <v>75</v>
      </c>
      <c r="D47" s="96"/>
      <c r="E47" s="95"/>
      <c r="F47" s="95"/>
    </row>
    <row r="48" ht="15" customHeight="1" spans="1:6">
      <c r="A48" s="63"/>
      <c r="B48" s="92"/>
      <c r="C48" s="52" t="s">
        <v>76</v>
      </c>
      <c r="D48" s="96"/>
      <c r="E48" s="95"/>
      <c r="F48" s="95"/>
    </row>
    <row r="49" ht="15" customHeight="1" spans="1:6">
      <c r="A49" s="63"/>
      <c r="B49" s="92"/>
      <c r="C49" s="52" t="s">
        <v>77</v>
      </c>
      <c r="D49" s="96"/>
      <c r="E49" s="95"/>
      <c r="F49" s="95"/>
    </row>
    <row r="50" ht="15" customHeight="1" spans="1:6">
      <c r="A50" s="63"/>
      <c r="B50" s="92"/>
      <c r="C50" s="52" t="s">
        <v>78</v>
      </c>
      <c r="D50" s="96"/>
      <c r="E50" s="94"/>
      <c r="F50" s="95"/>
    </row>
    <row r="51" ht="15" customHeight="1" spans="1:6">
      <c r="A51" s="63"/>
      <c r="B51" s="92"/>
      <c r="C51" s="52" t="s">
        <v>79</v>
      </c>
      <c r="D51" s="96"/>
      <c r="E51" s="95"/>
      <c r="F51" s="95"/>
    </row>
    <row r="52" ht="15" customHeight="1" spans="1:6">
      <c r="A52" s="63"/>
      <c r="B52" s="92"/>
      <c r="C52" s="52" t="s">
        <v>80</v>
      </c>
      <c r="D52" s="96"/>
      <c r="E52" s="95"/>
      <c r="F52" s="95"/>
    </row>
    <row r="53" ht="15" customHeight="1" spans="1:6">
      <c r="A53" s="52"/>
      <c r="B53" s="14"/>
      <c r="C53" s="52" t="s">
        <v>81</v>
      </c>
      <c r="D53" s="96"/>
      <c r="E53" s="95"/>
      <c r="F53" s="95"/>
    </row>
    <row r="54" ht="15" customHeight="1" spans="1:6">
      <c r="A54" s="52"/>
      <c r="B54" s="14"/>
      <c r="C54" s="52" t="s">
        <v>82</v>
      </c>
      <c r="D54" s="96"/>
      <c r="E54" s="95"/>
      <c r="F54" s="95"/>
    </row>
    <row r="55" ht="15" customHeight="1" spans="1:6">
      <c r="A55" s="52"/>
      <c r="B55" s="14"/>
      <c r="C55" s="52" t="s">
        <v>83</v>
      </c>
      <c r="D55" s="96"/>
      <c r="E55" s="95"/>
      <c r="F55" s="95"/>
    </row>
    <row r="56" ht="15" customHeight="1" spans="1:6">
      <c r="A56" s="52"/>
      <c r="B56" s="14"/>
      <c r="C56" s="52" t="s">
        <v>84</v>
      </c>
      <c r="D56" s="96"/>
      <c r="E56" s="95"/>
      <c r="F56" s="95"/>
    </row>
    <row r="57" ht="15" customHeight="1" spans="1:6">
      <c r="A57" s="52"/>
      <c r="B57" s="14"/>
      <c r="C57" s="52" t="s">
        <v>85</v>
      </c>
      <c r="D57" s="96"/>
      <c r="E57" s="95"/>
      <c r="F57" s="95"/>
    </row>
    <row r="58" ht="15" customHeight="1" spans="1:6">
      <c r="A58" s="52"/>
      <c r="B58" s="14"/>
      <c r="C58" s="52" t="s">
        <v>86</v>
      </c>
      <c r="D58" s="96"/>
      <c r="E58" s="94"/>
      <c r="F58" s="95"/>
    </row>
    <row r="59" ht="15" customHeight="1" spans="1:6">
      <c r="A59" s="52"/>
      <c r="B59" s="14"/>
      <c r="C59" s="52" t="s">
        <v>87</v>
      </c>
      <c r="D59" s="96"/>
      <c r="E59" s="94"/>
      <c r="F59" s="95"/>
    </row>
    <row r="60" ht="15" customHeight="1" spans="1:6">
      <c r="A60" s="52"/>
      <c r="B60" s="14"/>
      <c r="C60" s="52" t="s">
        <v>88</v>
      </c>
      <c r="D60" s="96"/>
      <c r="E60" s="94"/>
      <c r="F60" s="95"/>
    </row>
    <row r="61" ht="15" customHeight="1" spans="1:6">
      <c r="A61" s="52"/>
      <c r="B61" s="14"/>
      <c r="C61" s="52" t="s">
        <v>89</v>
      </c>
      <c r="D61" s="96"/>
      <c r="E61" s="94"/>
      <c r="F61" s="95"/>
    </row>
    <row r="62" ht="15" customHeight="1" spans="1:6">
      <c r="A62" s="52"/>
      <c r="B62" s="14"/>
      <c r="C62" s="52" t="s">
        <v>90</v>
      </c>
      <c r="D62" s="96"/>
      <c r="E62" s="94"/>
      <c r="F62" s="95"/>
    </row>
    <row r="63" ht="15" customHeight="1" spans="1:6">
      <c r="A63" s="52"/>
      <c r="B63" s="14"/>
      <c r="C63" s="52" t="s">
        <v>91</v>
      </c>
      <c r="D63" s="96"/>
      <c r="E63" s="94"/>
      <c r="F63" s="95"/>
    </row>
    <row r="64" ht="15.75" customHeight="1" spans="1:6">
      <c r="A64" s="56" t="s">
        <v>92</v>
      </c>
      <c r="B64" s="14">
        <f>B34+B35</f>
        <v>5857668</v>
      </c>
      <c r="C64" s="56" t="s">
        <v>93</v>
      </c>
      <c r="D64" s="14">
        <f>D34+D35</f>
        <v>5857668</v>
      </c>
      <c r="E64" s="95">
        <f>SUM(E34:E35)</f>
        <v>5857668</v>
      </c>
      <c r="F64" s="95">
        <f>SUM(F34:F35)</f>
        <v>0</v>
      </c>
    </row>
    <row r="65" ht="20.25" customHeight="1" spans="1:6">
      <c r="A65" s="2"/>
      <c r="B65" s="4"/>
      <c r="C65" s="4"/>
      <c r="D65" s="4"/>
      <c r="E65" s="2"/>
      <c r="F65" s="2"/>
    </row>
    <row r="66" ht="20.25" customHeight="1" spans="1:6">
      <c r="A66" s="2"/>
      <c r="B66" s="4"/>
      <c r="C66" s="2"/>
      <c r="D66" s="4"/>
      <c r="E66" s="2"/>
      <c r="F66" s="2"/>
    </row>
    <row r="67" ht="20.25" customHeight="1" spans="1:6">
      <c r="A67" s="2"/>
      <c r="B67" s="2"/>
      <c r="C67" s="2"/>
      <c r="D67" s="4"/>
      <c r="E67" s="2"/>
      <c r="F67" s="2"/>
    </row>
    <row r="68" ht="20.25" customHeight="1" spans="1:6">
      <c r="A68" s="2"/>
      <c r="B68" s="2"/>
      <c r="C68" s="2"/>
      <c r="D68" s="4"/>
      <c r="E68" s="2"/>
      <c r="F68" s="2"/>
    </row>
    <row r="69" ht="9.75" customHeight="1" spans="1:6">
      <c r="A69" s="2"/>
      <c r="B69" s="2"/>
      <c r="C69" s="2"/>
      <c r="D69" s="2"/>
      <c r="E69" s="2"/>
      <c r="F69" s="2"/>
    </row>
    <row r="70" ht="9.75" customHeight="1" spans="1:6">
      <c r="A70" s="2"/>
      <c r="B70" s="2"/>
      <c r="C70" s="2"/>
      <c r="D70" s="2"/>
      <c r="E70" s="2"/>
      <c r="F70" s="2"/>
    </row>
    <row r="71" ht="9.75" customHeight="1" spans="1:6">
      <c r="A71" s="2"/>
      <c r="B71" s="2"/>
      <c r="C71" s="2"/>
      <c r="D71" s="2"/>
      <c r="E71" s="2"/>
      <c r="F71" s="2"/>
    </row>
    <row r="72" ht="9.75" customHeight="1" spans="1:6">
      <c r="A72" s="2"/>
      <c r="B72" s="2"/>
      <c r="C72" s="2"/>
      <c r="D72" s="4"/>
      <c r="E72" s="2"/>
      <c r="F72" s="2"/>
    </row>
    <row r="73" ht="9.75" customHeight="1" spans="1:6">
      <c r="A73" s="2"/>
      <c r="B73" s="2"/>
      <c r="C73" s="2"/>
      <c r="D73" s="4"/>
      <c r="E73" s="2"/>
      <c r="F73" s="2"/>
    </row>
  </sheetData>
  <mergeCells count="1">
    <mergeCell ref="A4:B4"/>
  </mergeCells>
  <printOptions horizontalCentered="1"/>
  <pageMargins left="0" right="0" top="0.196527777777778" bottom="0.393055555555556" header="0.393055555555556" footer="0.196527777777778"/>
  <pageSetup paperSize="9" fitToHeight="2" orientation="landscape" blackAndWhite="1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E73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8.83333333333333" customWidth="1"/>
    <col min="2" max="2" width="9.16666666666667" customWidth="1"/>
    <col min="3" max="3" width="8.83333333333333" customWidth="1"/>
    <col min="4" max="4" width="51" customWidth="1"/>
    <col min="5" max="7" width="19.3333333333333" customWidth="1"/>
    <col min="8" max="161" width="9" customWidth="1"/>
    <col min="162" max="16384" width="9.16666666666667" customWidth="1"/>
  </cols>
  <sheetData>
    <row r="1" ht="25.5" customHeight="1" spans="1:161">
      <c r="A1" s="27" t="s">
        <v>94</v>
      </c>
      <c r="B1" s="76"/>
      <c r="C1" s="7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</row>
    <row r="2" ht="25.5" customHeight="1" spans="1:161">
      <c r="A2" s="5" t="s">
        <v>95</v>
      </c>
      <c r="B2" s="5"/>
      <c r="C2" s="5"/>
      <c r="D2" s="5"/>
      <c r="E2" s="5"/>
      <c r="F2" s="5"/>
      <c r="G2" s="5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</row>
    <row r="3" ht="25.5" customHeight="1" spans="1:161">
      <c r="A3" s="30" t="s">
        <v>2</v>
      </c>
      <c r="B3" s="76"/>
      <c r="C3" s="76"/>
      <c r="D3" s="4"/>
      <c r="E3" s="76"/>
      <c r="F3" s="66"/>
      <c r="G3" s="65" t="s">
        <v>3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7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</row>
    <row r="4" ht="25.5" customHeight="1" spans="1:161">
      <c r="A4" s="17" t="s">
        <v>96</v>
      </c>
      <c r="B4" s="18"/>
      <c r="C4" s="24"/>
      <c r="D4" s="83" t="s">
        <v>97</v>
      </c>
      <c r="E4" s="7" t="s">
        <v>9</v>
      </c>
      <c r="F4" s="7" t="s">
        <v>98</v>
      </c>
      <c r="G4" s="7" t="s">
        <v>99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</row>
    <row r="5" ht="25.5" customHeight="1" spans="1:161">
      <c r="A5" s="79" t="s">
        <v>100</v>
      </c>
      <c r="B5" s="79" t="s">
        <v>101</v>
      </c>
      <c r="C5" s="79" t="s">
        <v>102</v>
      </c>
      <c r="D5" s="7"/>
      <c r="E5" s="7"/>
      <c r="F5" s="7"/>
      <c r="G5" s="7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</row>
    <row r="6" ht="25.5" customHeight="1" spans="1:161">
      <c r="A6" s="39" t="s">
        <v>103</v>
      </c>
      <c r="B6" s="39" t="s">
        <v>103</v>
      </c>
      <c r="C6" s="39" t="s">
        <v>103</v>
      </c>
      <c r="D6" s="69" t="s">
        <v>103</v>
      </c>
      <c r="E6" s="39">
        <v>1</v>
      </c>
      <c r="F6" s="39">
        <v>2</v>
      </c>
      <c r="G6" s="10">
        <v>3</v>
      </c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</row>
    <row r="7" ht="25.5" customHeight="1" spans="1:161">
      <c r="A7" s="40"/>
      <c r="B7" s="40"/>
      <c r="C7" s="13"/>
      <c r="D7" s="81" t="s">
        <v>9</v>
      </c>
      <c r="E7" s="15">
        <v>5857668</v>
      </c>
      <c r="F7" s="15">
        <v>2239814</v>
      </c>
      <c r="G7" s="14">
        <v>3617854</v>
      </c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</row>
    <row r="8" ht="25.5" customHeight="1" spans="1:161">
      <c r="A8" s="40" t="s">
        <v>104</v>
      </c>
      <c r="B8" s="40"/>
      <c r="C8" s="13"/>
      <c r="D8" s="81" t="s">
        <v>105</v>
      </c>
      <c r="E8" s="15">
        <v>5576766</v>
      </c>
      <c r="F8" s="15">
        <v>1968912</v>
      </c>
      <c r="G8" s="14">
        <v>3607854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</row>
    <row r="9" ht="25.5" customHeight="1" spans="1:161">
      <c r="A9" s="40" t="s">
        <v>106</v>
      </c>
      <c r="B9" s="40" t="s">
        <v>107</v>
      </c>
      <c r="C9" s="13"/>
      <c r="D9" s="81" t="s">
        <v>108</v>
      </c>
      <c r="E9" s="15">
        <v>156000</v>
      </c>
      <c r="F9" s="15">
        <v>0</v>
      </c>
      <c r="G9" s="14">
        <v>156000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</row>
    <row r="10" ht="25.5" customHeight="1" spans="1:161">
      <c r="A10" s="40" t="s">
        <v>109</v>
      </c>
      <c r="B10" s="40" t="s">
        <v>110</v>
      </c>
      <c r="C10" s="13" t="s">
        <v>111</v>
      </c>
      <c r="D10" s="81" t="s">
        <v>112</v>
      </c>
      <c r="E10" s="15">
        <v>156000</v>
      </c>
      <c r="F10" s="15">
        <v>0</v>
      </c>
      <c r="G10" s="14">
        <v>156000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</row>
    <row r="11" ht="25.5" customHeight="1" spans="1:161">
      <c r="A11" s="40" t="s">
        <v>106</v>
      </c>
      <c r="B11" s="40" t="s">
        <v>113</v>
      </c>
      <c r="C11" s="13"/>
      <c r="D11" s="81" t="s">
        <v>114</v>
      </c>
      <c r="E11" s="15">
        <v>5420766</v>
      </c>
      <c r="F11" s="15">
        <v>1968912</v>
      </c>
      <c r="G11" s="14">
        <v>3451854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</row>
    <row r="12" ht="25.5" customHeight="1" spans="1:161">
      <c r="A12" s="40" t="s">
        <v>109</v>
      </c>
      <c r="B12" s="40" t="s">
        <v>115</v>
      </c>
      <c r="C12" s="13" t="s">
        <v>107</v>
      </c>
      <c r="D12" s="81" t="s">
        <v>116</v>
      </c>
      <c r="E12" s="15">
        <v>1012113</v>
      </c>
      <c r="F12" s="15">
        <v>1012113</v>
      </c>
      <c r="G12" s="14">
        <v>0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</row>
    <row r="13" ht="25.5" customHeight="1" spans="1:7">
      <c r="A13" s="40" t="s">
        <v>109</v>
      </c>
      <c r="B13" s="40" t="s">
        <v>115</v>
      </c>
      <c r="C13" s="13" t="s">
        <v>111</v>
      </c>
      <c r="D13" s="81" t="s">
        <v>117</v>
      </c>
      <c r="E13" s="15">
        <v>3451854</v>
      </c>
      <c r="F13" s="15">
        <v>0</v>
      </c>
      <c r="G13" s="14">
        <v>3451854</v>
      </c>
    </row>
    <row r="14" ht="25.5" customHeight="1" spans="1:7">
      <c r="A14" s="40" t="s">
        <v>109</v>
      </c>
      <c r="B14" s="40" t="s">
        <v>115</v>
      </c>
      <c r="C14" s="13" t="s">
        <v>113</v>
      </c>
      <c r="D14" s="81" t="s">
        <v>118</v>
      </c>
      <c r="E14" s="15">
        <v>216000</v>
      </c>
      <c r="F14" s="15">
        <v>216000</v>
      </c>
      <c r="G14" s="14">
        <v>0</v>
      </c>
    </row>
    <row r="15" ht="25.5" customHeight="1" spans="1:7">
      <c r="A15" s="40" t="s">
        <v>109</v>
      </c>
      <c r="B15" s="40" t="s">
        <v>115</v>
      </c>
      <c r="C15" s="13" t="s">
        <v>119</v>
      </c>
      <c r="D15" s="81" t="s">
        <v>120</v>
      </c>
      <c r="E15" s="15">
        <v>740799</v>
      </c>
      <c r="F15" s="15">
        <v>740799</v>
      </c>
      <c r="G15" s="14">
        <v>0</v>
      </c>
    </row>
    <row r="16" ht="25.5" customHeight="1" spans="1:7">
      <c r="A16" s="40" t="s">
        <v>121</v>
      </c>
      <c r="B16" s="40"/>
      <c r="C16" s="13"/>
      <c r="D16" s="81" t="s">
        <v>122</v>
      </c>
      <c r="E16" s="15">
        <v>10000</v>
      </c>
      <c r="F16" s="15">
        <v>0</v>
      </c>
      <c r="G16" s="14">
        <v>10000</v>
      </c>
    </row>
    <row r="17" ht="25.5" customHeight="1" spans="1:7">
      <c r="A17" s="40" t="s">
        <v>123</v>
      </c>
      <c r="B17" s="40" t="s">
        <v>124</v>
      </c>
      <c r="C17" s="13"/>
      <c r="D17" s="81" t="s">
        <v>125</v>
      </c>
      <c r="E17" s="15">
        <v>10000</v>
      </c>
      <c r="F17" s="15">
        <v>0</v>
      </c>
      <c r="G17" s="14">
        <v>10000</v>
      </c>
    </row>
    <row r="18" ht="25.5" customHeight="1" spans="1:7">
      <c r="A18" s="40" t="s">
        <v>126</v>
      </c>
      <c r="B18" s="40" t="s">
        <v>127</v>
      </c>
      <c r="C18" s="13" t="s">
        <v>113</v>
      </c>
      <c r="D18" s="81" t="s">
        <v>128</v>
      </c>
      <c r="E18" s="15">
        <v>10000</v>
      </c>
      <c r="F18" s="15">
        <v>0</v>
      </c>
      <c r="G18" s="14">
        <v>10000</v>
      </c>
    </row>
    <row r="19" ht="25.5" customHeight="1" spans="1:7">
      <c r="A19" s="40" t="s">
        <v>129</v>
      </c>
      <c r="B19" s="40"/>
      <c r="C19" s="13"/>
      <c r="D19" s="81" t="s">
        <v>130</v>
      </c>
      <c r="E19" s="15">
        <v>121195</v>
      </c>
      <c r="F19" s="15">
        <v>121195</v>
      </c>
      <c r="G19" s="14">
        <v>0</v>
      </c>
    </row>
    <row r="20" ht="25.5" customHeight="1" spans="1:7">
      <c r="A20" s="40" t="s">
        <v>131</v>
      </c>
      <c r="B20" s="40" t="s">
        <v>132</v>
      </c>
      <c r="C20" s="13"/>
      <c r="D20" s="81" t="s">
        <v>133</v>
      </c>
      <c r="E20" s="15">
        <v>121195</v>
      </c>
      <c r="F20" s="15">
        <v>121195</v>
      </c>
      <c r="G20" s="14">
        <v>0</v>
      </c>
    </row>
    <row r="21" ht="25.5" customHeight="1" spans="1:7">
      <c r="A21" s="40" t="s">
        <v>134</v>
      </c>
      <c r="B21" s="40" t="s">
        <v>135</v>
      </c>
      <c r="C21" s="13" t="s">
        <v>107</v>
      </c>
      <c r="D21" s="81" t="s">
        <v>136</v>
      </c>
      <c r="E21" s="15">
        <v>60516</v>
      </c>
      <c r="F21" s="15">
        <v>60516</v>
      </c>
      <c r="G21" s="14">
        <v>0</v>
      </c>
    </row>
    <row r="22" ht="25.5" customHeight="1" spans="1:7">
      <c r="A22" s="40" t="s">
        <v>134</v>
      </c>
      <c r="B22" s="40" t="s">
        <v>135</v>
      </c>
      <c r="C22" s="13" t="s">
        <v>111</v>
      </c>
      <c r="D22" s="81" t="s">
        <v>137</v>
      </c>
      <c r="E22" s="15">
        <v>44279</v>
      </c>
      <c r="F22" s="15">
        <v>44279</v>
      </c>
      <c r="G22" s="14">
        <v>0</v>
      </c>
    </row>
    <row r="23" ht="25.5" customHeight="1" spans="1:7">
      <c r="A23" s="40" t="s">
        <v>134</v>
      </c>
      <c r="B23" s="40" t="s">
        <v>135</v>
      </c>
      <c r="C23" s="13" t="s">
        <v>113</v>
      </c>
      <c r="D23" s="81" t="s">
        <v>138</v>
      </c>
      <c r="E23" s="15">
        <v>16400</v>
      </c>
      <c r="F23" s="15">
        <v>16400</v>
      </c>
      <c r="G23" s="14">
        <v>0</v>
      </c>
    </row>
    <row r="24" ht="25.5" customHeight="1" spans="1:7">
      <c r="A24" s="40" t="s">
        <v>139</v>
      </c>
      <c r="B24" s="40"/>
      <c r="C24" s="13"/>
      <c r="D24" s="81" t="s">
        <v>140</v>
      </c>
      <c r="E24" s="15">
        <v>149707</v>
      </c>
      <c r="F24" s="15">
        <v>149707</v>
      </c>
      <c r="G24" s="14">
        <v>0</v>
      </c>
    </row>
    <row r="25" ht="25.5" customHeight="1" spans="1:7">
      <c r="A25" s="40" t="s">
        <v>141</v>
      </c>
      <c r="B25" s="40" t="s">
        <v>111</v>
      </c>
      <c r="C25" s="13"/>
      <c r="D25" s="81" t="s">
        <v>142</v>
      </c>
      <c r="E25" s="15">
        <v>149707</v>
      </c>
      <c r="F25" s="15">
        <v>149707</v>
      </c>
      <c r="G25" s="14">
        <v>0</v>
      </c>
    </row>
    <row r="26" ht="25.5" customHeight="1" spans="1:7">
      <c r="A26" s="40" t="s">
        <v>143</v>
      </c>
      <c r="B26" s="40" t="s">
        <v>144</v>
      </c>
      <c r="C26" s="13" t="s">
        <v>107</v>
      </c>
      <c r="D26" s="81" t="s">
        <v>145</v>
      </c>
      <c r="E26" s="15">
        <v>149707</v>
      </c>
      <c r="F26" s="15">
        <v>149707</v>
      </c>
      <c r="G26" s="14">
        <v>0</v>
      </c>
    </row>
    <row r="27" ht="20.1" customHeight="1" spans="1:161">
      <c r="A27" s="76"/>
      <c r="B27" s="76"/>
      <c r="C27" s="7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</row>
    <row r="28" ht="20.1" customHeight="1" spans="1:161">
      <c r="A28" s="76"/>
      <c r="B28" s="76"/>
      <c r="C28" s="7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.75" customHeight="1"/>
    <row r="65" ht="20.25" customHeight="1"/>
    <row r="66" ht="20.25" customHeight="1"/>
    <row r="67" ht="20.25" customHeight="1"/>
    <row r="68" ht="20.25" customHeight="1"/>
    <row r="69" ht="9.75" customHeight="1"/>
    <row r="70" ht="9.75" customHeight="1"/>
    <row r="71" ht="9.75" customHeight="1"/>
    <row r="72" ht="9.75" customHeight="1"/>
    <row r="73" ht="9.75" customHeight="1"/>
  </sheetData>
  <mergeCells count="4">
    <mergeCell ref="D4:D5"/>
    <mergeCell ref="E4:E5"/>
    <mergeCell ref="F4:F5"/>
    <mergeCell ref="G4:G5"/>
  </mergeCells>
  <printOptions horizontalCentered="1"/>
  <pageMargins left="0.393055555555556" right="0.393055555555556" top="0.393055555555556" bottom="0.393055555555556" header="0.393055555555556" footer="0.393055555555556"/>
  <pageSetup paperSize="9" fitToHeight="999" orientation="landscape"/>
  <headerFooter alignWithMargins="0" scaleWithDoc="0">
    <oddFooter>&amp;C第&amp;P页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D67"/>
  <sheetViews>
    <sheetView showGridLines="0" showZeros="0" workbookViewId="0">
      <selection activeCell="M10" sqref="M10"/>
    </sheetView>
  </sheetViews>
  <sheetFormatPr defaultColWidth="9.16666666666667" defaultRowHeight="11.25"/>
  <cols>
    <col min="1" max="1" width="8.83333333333333" customWidth="1"/>
    <col min="2" max="2" width="9.16666666666667" customWidth="1"/>
    <col min="3" max="3" width="38.6666666666667" customWidth="1"/>
    <col min="4" max="6" width="19.3333333333333" customWidth="1"/>
    <col min="7" max="160" width="9" customWidth="1"/>
    <col min="161" max="16384" width="9.16666666666667" customWidth="1"/>
  </cols>
  <sheetData>
    <row r="1" ht="25.5" customHeight="1" spans="1:160">
      <c r="A1" s="27" t="s">
        <v>146</v>
      </c>
      <c r="B1" s="7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</row>
    <row r="2" ht="25.5" customHeight="1" spans="1:160">
      <c r="A2" s="5" t="s">
        <v>147</v>
      </c>
      <c r="B2" s="5"/>
      <c r="C2" s="5"/>
      <c r="D2" s="5"/>
      <c r="E2" s="5"/>
      <c r="F2" s="5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</row>
    <row r="3" ht="25.5" customHeight="1" spans="1:160">
      <c r="A3" s="30" t="s">
        <v>2</v>
      </c>
      <c r="B3" s="76"/>
      <c r="C3" s="4"/>
      <c r="D3" s="76"/>
      <c r="E3" s="66"/>
      <c r="F3" s="65" t="s">
        <v>3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77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</row>
    <row r="4" ht="25.5" customHeight="1" spans="1:160">
      <c r="A4" s="16" t="s">
        <v>148</v>
      </c>
      <c r="B4" s="16"/>
      <c r="C4" s="78" t="s">
        <v>149</v>
      </c>
      <c r="D4" s="7" t="s">
        <v>150</v>
      </c>
      <c r="E4" s="7"/>
      <c r="F4" s="7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</row>
    <row r="5" ht="25.5" customHeight="1" spans="1:160">
      <c r="A5" s="79" t="s">
        <v>100</v>
      </c>
      <c r="B5" s="79" t="s">
        <v>101</v>
      </c>
      <c r="C5" s="80"/>
      <c r="D5" s="7" t="s">
        <v>9</v>
      </c>
      <c r="E5" s="7" t="s">
        <v>151</v>
      </c>
      <c r="F5" s="7" t="s">
        <v>152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</row>
    <row r="6" ht="25.5" customHeight="1" spans="1:160">
      <c r="A6" s="39" t="s">
        <v>103</v>
      </c>
      <c r="B6" s="39" t="s">
        <v>103</v>
      </c>
      <c r="C6" s="69" t="s">
        <v>103</v>
      </c>
      <c r="D6" s="39">
        <v>1</v>
      </c>
      <c r="E6" s="39">
        <v>2</v>
      </c>
      <c r="F6" s="39">
        <v>3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</row>
    <row r="7" ht="25.5" customHeight="1" spans="1:160">
      <c r="A7" s="13"/>
      <c r="B7" s="81"/>
      <c r="C7" s="82" t="s">
        <v>9</v>
      </c>
      <c r="D7" s="22">
        <v>2239814</v>
      </c>
      <c r="E7" s="14">
        <v>2018963</v>
      </c>
      <c r="F7" s="15">
        <v>220851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</row>
    <row r="8" ht="21" customHeight="1" spans="1:160">
      <c r="A8" s="13" t="s">
        <v>153</v>
      </c>
      <c r="B8" s="81"/>
      <c r="C8" s="82" t="s">
        <v>154</v>
      </c>
      <c r="D8" s="22">
        <v>1852856</v>
      </c>
      <c r="E8" s="14">
        <v>1852856</v>
      </c>
      <c r="F8" s="15">
        <v>0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</row>
    <row r="9" ht="21" customHeight="1" spans="1:160">
      <c r="A9" s="13" t="s">
        <v>155</v>
      </c>
      <c r="B9" s="81" t="s">
        <v>107</v>
      </c>
      <c r="C9" s="82" t="s">
        <v>156</v>
      </c>
      <c r="D9" s="22">
        <v>585192</v>
      </c>
      <c r="E9" s="14">
        <v>585192</v>
      </c>
      <c r="F9" s="15">
        <v>0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</row>
    <row r="10" ht="21" customHeight="1" spans="1:160">
      <c r="A10" s="13" t="s">
        <v>155</v>
      </c>
      <c r="B10" s="81" t="s">
        <v>111</v>
      </c>
      <c r="C10" s="82" t="s">
        <v>157</v>
      </c>
      <c r="D10" s="22">
        <v>357240</v>
      </c>
      <c r="E10" s="14">
        <v>357240</v>
      </c>
      <c r="F10" s="15">
        <v>0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</row>
    <row r="11" ht="21" customHeight="1" spans="1:160">
      <c r="A11" s="13" t="s">
        <v>155</v>
      </c>
      <c r="B11" s="81" t="s">
        <v>113</v>
      </c>
      <c r="C11" s="82" t="s">
        <v>158</v>
      </c>
      <c r="D11" s="22">
        <v>27937</v>
      </c>
      <c r="E11" s="14">
        <v>27937</v>
      </c>
      <c r="F11" s="15">
        <v>0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</row>
    <row r="12" ht="21" customHeight="1" spans="1:160">
      <c r="A12" s="13" t="s">
        <v>155</v>
      </c>
      <c r="B12" s="81" t="s">
        <v>159</v>
      </c>
      <c r="C12" s="82" t="s">
        <v>160</v>
      </c>
      <c r="D12" s="22">
        <v>354305</v>
      </c>
      <c r="E12" s="14">
        <v>354305</v>
      </c>
      <c r="F12" s="15">
        <v>0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</row>
    <row r="13" ht="21" customHeight="1" spans="1:6">
      <c r="A13" s="13" t="s">
        <v>155</v>
      </c>
      <c r="B13" s="81" t="s">
        <v>161</v>
      </c>
      <c r="C13" s="82" t="s">
        <v>162</v>
      </c>
      <c r="D13" s="22">
        <v>277182</v>
      </c>
      <c r="E13" s="14">
        <v>277182</v>
      </c>
      <c r="F13" s="15">
        <v>0</v>
      </c>
    </row>
    <row r="14" ht="21" customHeight="1" spans="1:6">
      <c r="A14" s="13" t="s">
        <v>155</v>
      </c>
      <c r="B14" s="81" t="s">
        <v>163</v>
      </c>
      <c r="C14" s="82" t="s">
        <v>164</v>
      </c>
      <c r="D14" s="22">
        <v>251000</v>
      </c>
      <c r="E14" s="14">
        <v>251000</v>
      </c>
      <c r="F14" s="15">
        <v>0</v>
      </c>
    </row>
    <row r="15" ht="21" customHeight="1" spans="1:6">
      <c r="A15" s="13" t="s">
        <v>165</v>
      </c>
      <c r="B15" s="81"/>
      <c r="C15" s="82" t="s">
        <v>166</v>
      </c>
      <c r="D15" s="22">
        <v>220851</v>
      </c>
      <c r="E15" s="14">
        <v>0</v>
      </c>
      <c r="F15" s="15">
        <v>220851</v>
      </c>
    </row>
    <row r="16" ht="21" customHeight="1" spans="1:6">
      <c r="A16" s="13" t="s">
        <v>167</v>
      </c>
      <c r="B16" s="81" t="s">
        <v>107</v>
      </c>
      <c r="C16" s="82" t="s">
        <v>168</v>
      </c>
      <c r="D16" s="22">
        <v>19800</v>
      </c>
      <c r="E16" s="14">
        <v>0</v>
      </c>
      <c r="F16" s="15">
        <v>19800</v>
      </c>
    </row>
    <row r="17" ht="21" customHeight="1" spans="1:6">
      <c r="A17" s="13" t="s">
        <v>167</v>
      </c>
      <c r="B17" s="81" t="s">
        <v>111</v>
      </c>
      <c r="C17" s="82" t="s">
        <v>169</v>
      </c>
      <c r="D17" s="22">
        <v>4290</v>
      </c>
      <c r="E17" s="14">
        <v>0</v>
      </c>
      <c r="F17" s="15">
        <v>4290</v>
      </c>
    </row>
    <row r="18" ht="21" customHeight="1" spans="1:6">
      <c r="A18" s="13" t="s">
        <v>167</v>
      </c>
      <c r="B18" s="81" t="s">
        <v>132</v>
      </c>
      <c r="C18" s="82" t="s">
        <v>170</v>
      </c>
      <c r="D18" s="22">
        <v>4290</v>
      </c>
      <c r="E18" s="14">
        <v>0</v>
      </c>
      <c r="F18" s="15">
        <v>4290</v>
      </c>
    </row>
    <row r="19" ht="21" customHeight="1" spans="1:6">
      <c r="A19" s="13" t="s">
        <v>167</v>
      </c>
      <c r="B19" s="81" t="s">
        <v>171</v>
      </c>
      <c r="C19" s="82" t="s">
        <v>172</v>
      </c>
      <c r="D19" s="22">
        <v>15290</v>
      </c>
      <c r="E19" s="14">
        <v>0</v>
      </c>
      <c r="F19" s="15">
        <v>15290</v>
      </c>
    </row>
    <row r="20" ht="21" customHeight="1" spans="1:6">
      <c r="A20" s="13" t="s">
        <v>167</v>
      </c>
      <c r="B20" s="81" t="s">
        <v>161</v>
      </c>
      <c r="C20" s="82" t="s">
        <v>173</v>
      </c>
      <c r="D20" s="22">
        <v>5610</v>
      </c>
      <c r="E20" s="14">
        <v>0</v>
      </c>
      <c r="F20" s="15">
        <v>5610</v>
      </c>
    </row>
    <row r="21" ht="21" customHeight="1" spans="1:6">
      <c r="A21" s="13" t="s">
        <v>167</v>
      </c>
      <c r="B21" s="81" t="s">
        <v>174</v>
      </c>
      <c r="C21" s="82" t="s">
        <v>175</v>
      </c>
      <c r="D21" s="22">
        <v>22770</v>
      </c>
      <c r="E21" s="14">
        <v>0</v>
      </c>
      <c r="F21" s="15">
        <v>22770</v>
      </c>
    </row>
    <row r="22" ht="21" customHeight="1" spans="1:6">
      <c r="A22" s="13" t="s">
        <v>167</v>
      </c>
      <c r="B22" s="81" t="s">
        <v>176</v>
      </c>
      <c r="C22" s="82" t="s">
        <v>177</v>
      </c>
      <c r="D22" s="22">
        <v>12210</v>
      </c>
      <c r="E22" s="14">
        <v>0</v>
      </c>
      <c r="F22" s="15">
        <v>12210</v>
      </c>
    </row>
    <row r="23" ht="21" customHeight="1" spans="1:6">
      <c r="A23" s="13" t="s">
        <v>167</v>
      </c>
      <c r="B23" s="81" t="s">
        <v>178</v>
      </c>
      <c r="C23" s="82" t="s">
        <v>179</v>
      </c>
      <c r="D23" s="22">
        <v>2640</v>
      </c>
      <c r="E23" s="14">
        <v>0</v>
      </c>
      <c r="F23" s="15">
        <v>2640</v>
      </c>
    </row>
    <row r="24" ht="21" customHeight="1" spans="1:6">
      <c r="A24" s="13" t="s">
        <v>167</v>
      </c>
      <c r="B24" s="81" t="s">
        <v>180</v>
      </c>
      <c r="C24" s="82" t="s">
        <v>181</v>
      </c>
      <c r="D24" s="22">
        <v>9900</v>
      </c>
      <c r="E24" s="14">
        <v>0</v>
      </c>
      <c r="F24" s="15">
        <v>9900</v>
      </c>
    </row>
    <row r="25" ht="21" customHeight="1" spans="1:6">
      <c r="A25" s="13" t="s">
        <v>167</v>
      </c>
      <c r="B25" s="81" t="s">
        <v>182</v>
      </c>
      <c r="C25" s="82" t="s">
        <v>183</v>
      </c>
      <c r="D25" s="22">
        <v>16500</v>
      </c>
      <c r="E25" s="14">
        <v>0</v>
      </c>
      <c r="F25" s="15">
        <v>16500</v>
      </c>
    </row>
    <row r="26" ht="21" customHeight="1" spans="1:6">
      <c r="A26" s="13" t="s">
        <v>167</v>
      </c>
      <c r="B26" s="81" t="s">
        <v>184</v>
      </c>
      <c r="C26" s="82" t="s">
        <v>185</v>
      </c>
      <c r="D26" s="22">
        <v>24951</v>
      </c>
      <c r="E26" s="14">
        <v>0</v>
      </c>
      <c r="F26" s="15">
        <v>24951</v>
      </c>
    </row>
    <row r="27" ht="21" customHeight="1" spans="1:6">
      <c r="A27" s="13" t="s">
        <v>167</v>
      </c>
      <c r="B27" s="81" t="s">
        <v>186</v>
      </c>
      <c r="C27" s="82" t="s">
        <v>187</v>
      </c>
      <c r="D27" s="22">
        <v>6900</v>
      </c>
      <c r="E27" s="14">
        <v>0</v>
      </c>
      <c r="F27" s="15">
        <v>6900</v>
      </c>
    </row>
    <row r="28" ht="21" customHeight="1" spans="1:6">
      <c r="A28" s="13" t="s">
        <v>167</v>
      </c>
      <c r="B28" s="81" t="s">
        <v>188</v>
      </c>
      <c r="C28" s="82" t="s">
        <v>189</v>
      </c>
      <c r="D28" s="22">
        <v>68000</v>
      </c>
      <c r="E28" s="14">
        <v>0</v>
      </c>
      <c r="F28" s="15">
        <v>68000</v>
      </c>
    </row>
    <row r="29" ht="21" customHeight="1" spans="1:6">
      <c r="A29" s="13" t="s">
        <v>167</v>
      </c>
      <c r="B29" s="81" t="s">
        <v>163</v>
      </c>
      <c r="C29" s="82" t="s">
        <v>190</v>
      </c>
      <c r="D29" s="22">
        <v>7700</v>
      </c>
      <c r="E29" s="14">
        <v>0</v>
      </c>
      <c r="F29" s="15">
        <v>7700</v>
      </c>
    </row>
    <row r="30" ht="21" customHeight="1" spans="1:6">
      <c r="A30" s="13" t="s">
        <v>191</v>
      </c>
      <c r="B30" s="81"/>
      <c r="C30" s="82" t="s">
        <v>192</v>
      </c>
      <c r="D30" s="22">
        <v>166107</v>
      </c>
      <c r="E30" s="14">
        <v>166107</v>
      </c>
      <c r="F30" s="15">
        <v>0</v>
      </c>
    </row>
    <row r="31" ht="21" customHeight="1" spans="1:6">
      <c r="A31" s="13" t="s">
        <v>193</v>
      </c>
      <c r="B31" s="81" t="s">
        <v>161</v>
      </c>
      <c r="C31" s="82" t="s">
        <v>194</v>
      </c>
      <c r="D31" s="22">
        <v>16400</v>
      </c>
      <c r="E31" s="14">
        <v>16400</v>
      </c>
      <c r="F31" s="15">
        <v>0</v>
      </c>
    </row>
    <row r="32" ht="21" customHeight="1" spans="1:6">
      <c r="A32" s="13" t="s">
        <v>193</v>
      </c>
      <c r="B32" s="81" t="s">
        <v>174</v>
      </c>
      <c r="C32" s="82" t="s">
        <v>195</v>
      </c>
      <c r="D32" s="22">
        <v>149707</v>
      </c>
      <c r="E32" s="14">
        <v>149707</v>
      </c>
      <c r="F32" s="15">
        <v>0</v>
      </c>
    </row>
    <row r="33" ht="20.1" customHeight="1" spans="1:160">
      <c r="A33" s="76"/>
      <c r="B33" s="7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</row>
    <row r="34" ht="20.1" customHeight="1" spans="1:160">
      <c r="A34" s="76"/>
      <c r="B34" s="7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</row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20.25" customHeight="1"/>
    <row r="60" ht="20.25" customHeight="1"/>
    <row r="61" ht="20.25" customHeight="1"/>
    <row r="62" ht="20.25" customHeight="1"/>
    <row r="63" ht="9.75" customHeight="1"/>
    <row r="64" ht="9.75" customHeight="1"/>
    <row r="65" ht="9.75" customHeight="1"/>
    <row r="66" ht="9.75" customHeight="1"/>
    <row r="67" ht="9.75" customHeight="1"/>
  </sheetData>
  <mergeCells count="3">
    <mergeCell ref="A4:B4"/>
    <mergeCell ref="D4:F4"/>
    <mergeCell ref="C4:C5"/>
  </mergeCells>
  <printOptions horizontalCentered="1"/>
  <pageMargins left="0.393055555555556" right="0.393055555555556" top="0.393055555555556" bottom="0.393055555555556" header="0.393055555555556" footer="0.393055555555556"/>
  <pageSetup paperSize="9" fitToHeight="999" orientation="landscape" horizontalDpi="180" verticalDpi="180"/>
  <headerFooter alignWithMargins="0" scaleWithDoc="0">
    <oddFooter>&amp;C第&amp;P页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Z15"/>
  <sheetViews>
    <sheetView showGridLines="0" showZeros="0" workbookViewId="0">
      <selection activeCell="A3" sqref="A3"/>
    </sheetView>
  </sheetViews>
  <sheetFormatPr defaultColWidth="9.16666666666667" defaultRowHeight="11.25"/>
  <cols>
    <col min="1" max="1" width="70.8333333333333" customWidth="1"/>
    <col min="2" max="3" width="56" customWidth="1"/>
    <col min="4" max="156" width="9" customWidth="1"/>
    <col min="157" max="16384" width="9.16666666666667" customWidth="1"/>
  </cols>
  <sheetData>
    <row r="1" ht="25.5" customHeight="1" spans="1:156">
      <c r="A1" s="27" t="s">
        <v>196</v>
      </c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</row>
    <row r="2" ht="25.5" customHeight="1" spans="1:156">
      <c r="A2" s="5" t="s">
        <v>197</v>
      </c>
      <c r="B2" s="5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</row>
    <row r="3" ht="25.5" customHeight="1" spans="1:156">
      <c r="A3" s="30" t="s">
        <v>2</v>
      </c>
      <c r="B3" s="65"/>
      <c r="C3" s="65" t="s">
        <v>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77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</row>
    <row r="4" ht="25.5" customHeight="1" spans="1:156">
      <c r="A4" s="7" t="s">
        <v>198</v>
      </c>
      <c r="B4" s="69" t="s">
        <v>199</v>
      </c>
      <c r="C4" s="10" t="s">
        <v>200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</row>
    <row r="5" ht="25.5" customHeight="1" spans="1:156">
      <c r="A5" s="31" t="s">
        <v>9</v>
      </c>
      <c r="B5" s="70">
        <v>84500</v>
      </c>
      <c r="C5" s="71">
        <f>SUM(C6:C8)</f>
        <v>84500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</row>
    <row r="6" ht="25.5" customHeight="1" spans="1:156">
      <c r="A6" s="31" t="s">
        <v>201</v>
      </c>
      <c r="B6" s="72">
        <v>0</v>
      </c>
      <c r="C6" s="70">
        <v>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</row>
    <row r="7" ht="25.5" customHeight="1" spans="1:156">
      <c r="A7" s="31" t="s">
        <v>202</v>
      </c>
      <c r="B7" s="73">
        <v>16500</v>
      </c>
      <c r="C7" s="54">
        <v>16500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</row>
    <row r="8" ht="25.5" customHeight="1" spans="1:156">
      <c r="A8" s="31" t="s">
        <v>203</v>
      </c>
      <c r="B8" s="74">
        <v>68000</v>
      </c>
      <c r="C8" s="75">
        <f>SUM(C9:C10)</f>
        <v>68000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</row>
    <row r="9" ht="25.5" customHeight="1" spans="1:156">
      <c r="A9" s="31" t="s">
        <v>204</v>
      </c>
      <c r="B9" s="72">
        <v>68000</v>
      </c>
      <c r="C9" s="70">
        <v>68000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</row>
    <row r="10" ht="25.5" customHeight="1" spans="1:156">
      <c r="A10" s="31" t="s">
        <v>205</v>
      </c>
      <c r="B10" s="73">
        <v>0</v>
      </c>
      <c r="C10" s="54">
        <v>0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</row>
    <row r="11" ht="20.1" customHeight="1" spans="1:156">
      <c r="A11" s="7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</row>
    <row r="12" ht="20.1" customHeight="1" spans="1:156">
      <c r="A12" s="7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</row>
    <row r="13" ht="20.1" customHeight="1" spans="1:156">
      <c r="A13" s="7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</row>
    <row r="14" ht="20.1" customHeight="1" spans="1:156">
      <c r="A14" s="7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</row>
    <row r="15" ht="20.1" customHeight="1" spans="1:156">
      <c r="A15" s="7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</row>
  </sheetData>
  <printOptions horizontalCentered="1"/>
  <pageMargins left="0.393055555555556" right="0.393055555555556" top="0.393055555555556" bottom="0.393055555555556" header="0.393055555555556" footer="0.393055555555556"/>
  <pageSetup paperSize="9" fitToHeight="999" orientation="landscape"/>
  <headerFooter alignWithMargins="0" scaleWithDoc="0">
    <oddFooter>&amp;C第&amp;P页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3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9" customWidth="1"/>
    <col min="2" max="3" width="7" customWidth="1"/>
    <col min="4" max="4" width="31.3333333333333" customWidth="1"/>
    <col min="5" max="19" width="14.3333333333333" customWidth="1"/>
    <col min="20" max="22" width="9.66666666666667" customWidth="1"/>
    <col min="23" max="23" width="10.6666666666667" customWidth="1"/>
    <col min="24" max="16384" width="9.16666666666667" customWidth="1"/>
  </cols>
  <sheetData>
    <row r="1" ht="20.25" customHeight="1" spans="1:23">
      <c r="A1" s="1" t="s">
        <v>206</v>
      </c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23"/>
      <c r="W1" s="2"/>
    </row>
    <row r="2" ht="20.25" customHeight="1" spans="1:23">
      <c r="A2" s="5" t="s">
        <v>207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2"/>
    </row>
    <row r="3" ht="20.25" customHeight="1" spans="1:23">
      <c r="A3" s="6" t="s">
        <v>2</v>
      </c>
      <c r="B3" s="2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3" t="s">
        <v>3</v>
      </c>
      <c r="W3" s="2"/>
    </row>
    <row r="4" ht="20.25" customHeight="1" spans="1:23">
      <c r="A4" s="7" t="s">
        <v>96</v>
      </c>
      <c r="B4" s="7"/>
      <c r="C4" s="7"/>
      <c r="D4" s="8" t="s">
        <v>208</v>
      </c>
      <c r="E4" s="8" t="s">
        <v>209</v>
      </c>
      <c r="F4" s="8" t="s">
        <v>98</v>
      </c>
      <c r="G4" s="8"/>
      <c r="H4" s="8"/>
      <c r="I4" s="16"/>
      <c r="J4" s="17" t="s">
        <v>99</v>
      </c>
      <c r="K4" s="18"/>
      <c r="L4" s="18"/>
      <c r="M4" s="18"/>
      <c r="N4" s="18"/>
      <c r="O4" s="18"/>
      <c r="P4" s="18"/>
      <c r="Q4" s="18"/>
      <c r="R4" s="18"/>
      <c r="S4" s="24"/>
      <c r="T4" s="25" t="s">
        <v>210</v>
      </c>
      <c r="U4" s="8"/>
      <c r="V4" s="8"/>
      <c r="W4" s="2"/>
    </row>
    <row r="5" ht="20.25" customHeight="1" spans="1:23">
      <c r="A5" s="7" t="s">
        <v>100</v>
      </c>
      <c r="B5" s="7" t="s">
        <v>101</v>
      </c>
      <c r="C5" s="7" t="s">
        <v>102</v>
      </c>
      <c r="D5" s="8"/>
      <c r="E5" s="8"/>
      <c r="F5" s="9" t="s">
        <v>9</v>
      </c>
      <c r="G5" s="9" t="s">
        <v>154</v>
      </c>
      <c r="H5" s="9" t="s">
        <v>166</v>
      </c>
      <c r="I5" s="9" t="s">
        <v>192</v>
      </c>
      <c r="J5" s="19" t="s">
        <v>9</v>
      </c>
      <c r="K5" s="19" t="s">
        <v>154</v>
      </c>
      <c r="L5" s="19" t="s">
        <v>166</v>
      </c>
      <c r="M5" s="19" t="s">
        <v>192</v>
      </c>
      <c r="N5" s="20" t="s">
        <v>211</v>
      </c>
      <c r="O5" s="20" t="s">
        <v>212</v>
      </c>
      <c r="P5" s="20" t="s">
        <v>213</v>
      </c>
      <c r="Q5" s="20" t="s">
        <v>214</v>
      </c>
      <c r="R5" s="26" t="s">
        <v>215</v>
      </c>
      <c r="S5" s="26" t="s">
        <v>216</v>
      </c>
      <c r="T5" s="9" t="s">
        <v>9</v>
      </c>
      <c r="U5" s="8" t="s">
        <v>217</v>
      </c>
      <c r="V5" s="8" t="s">
        <v>218</v>
      </c>
      <c r="W5" s="2"/>
    </row>
    <row r="6" ht="20.25" customHeight="1" spans="1:23">
      <c r="A6" s="10" t="s">
        <v>103</v>
      </c>
      <c r="B6" s="10" t="s">
        <v>103</v>
      </c>
      <c r="C6" s="10" t="s">
        <v>103</v>
      </c>
      <c r="D6" s="11" t="s">
        <v>103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  <c r="M6" s="12">
        <v>9</v>
      </c>
      <c r="N6" s="12">
        <v>10</v>
      </c>
      <c r="O6" s="12">
        <v>11</v>
      </c>
      <c r="P6" s="12">
        <v>12</v>
      </c>
      <c r="Q6" s="12">
        <v>13</v>
      </c>
      <c r="R6" s="12">
        <v>14</v>
      </c>
      <c r="S6" s="12">
        <v>15</v>
      </c>
      <c r="T6" s="12">
        <v>16</v>
      </c>
      <c r="U6" s="12">
        <v>17</v>
      </c>
      <c r="V6" s="12">
        <v>18</v>
      </c>
      <c r="W6" s="2"/>
    </row>
    <row r="7" ht="30" customHeight="1" spans="1:23">
      <c r="A7" s="13"/>
      <c r="B7" s="13"/>
      <c r="C7" s="13"/>
      <c r="D7" s="13"/>
      <c r="E7" s="14"/>
      <c r="F7" s="15"/>
      <c r="G7" s="15"/>
      <c r="H7" s="15"/>
      <c r="I7" s="15"/>
      <c r="J7" s="15"/>
      <c r="K7" s="21"/>
      <c r="L7" s="22"/>
      <c r="M7" s="22"/>
      <c r="N7" s="22"/>
      <c r="O7" s="22"/>
      <c r="P7" s="22"/>
      <c r="Q7" s="22"/>
      <c r="R7" s="22"/>
      <c r="S7" s="14"/>
      <c r="T7" s="21"/>
      <c r="U7" s="22"/>
      <c r="V7" s="14"/>
      <c r="W7" s="4"/>
    </row>
    <row r="8" ht="20.25" customHeight="1" spans="1:23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ht="20.25" customHeight="1" spans="1:23">
      <c r="A9" s="2"/>
      <c r="B9" s="4"/>
      <c r="C9" s="4"/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4"/>
      <c r="R9" s="4"/>
      <c r="S9" s="4"/>
      <c r="T9" s="4"/>
      <c r="U9" s="4"/>
      <c r="V9" s="4"/>
      <c r="W9" s="2"/>
    </row>
    <row r="10" ht="20.25" customHeight="1" spans="1:23">
      <c r="A10" s="4"/>
      <c r="B10" s="4"/>
      <c r="C10" s="4"/>
      <c r="D10" s="4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4"/>
      <c r="R10" s="4"/>
      <c r="S10" s="4"/>
      <c r="T10" s="4"/>
      <c r="U10" s="2"/>
      <c r="V10" s="2"/>
      <c r="W10" s="2"/>
    </row>
    <row r="11" ht="20.1" customHeight="1" spans="1:23">
      <c r="A11" s="2"/>
      <c r="B11" s="4"/>
      <c r="C11" s="4"/>
      <c r="D11" s="4"/>
      <c r="E11" s="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4"/>
      <c r="R11" s="4"/>
      <c r="S11" s="2"/>
      <c r="T11" s="2"/>
      <c r="U11" s="2"/>
      <c r="V11" s="2"/>
      <c r="W11" s="2"/>
    </row>
    <row r="12" ht="20.1" customHeight="1" spans="1:23">
      <c r="A12" s="2"/>
      <c r="B12" s="2"/>
      <c r="C12" s="2"/>
      <c r="D12" s="4"/>
      <c r="E12" s="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ht="20.1" customHeight="1" spans="1:2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</sheetData>
  <mergeCells count="5">
    <mergeCell ref="A4:C4"/>
    <mergeCell ref="F4:I4"/>
    <mergeCell ref="T4:V4"/>
    <mergeCell ref="D4:D5"/>
    <mergeCell ref="E4:E5"/>
  </mergeCells>
  <printOptions horizontalCentered="1"/>
  <pageMargins left="0.393055555555556" right="0.393055555555556" top="0.196527777777778" bottom="0.393055555555556" header="0.393055555555556" footer="0.196527777777778"/>
  <pageSetup paperSize="9" fitToHeight="9999" orientation="landscape" blackAndWhite="1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3"/>
  <sheetViews>
    <sheetView showGridLines="0" showZeros="0" workbookViewId="0">
      <selection activeCell="A3" sqref="A3"/>
    </sheetView>
  </sheetViews>
  <sheetFormatPr defaultColWidth="9.16666666666667" defaultRowHeight="11.25" outlineLevelCol="5"/>
  <cols>
    <col min="1" max="1" width="62.5" customWidth="1"/>
    <col min="2" max="2" width="16" customWidth="1"/>
    <col min="3" max="3" width="33.1666666666667" customWidth="1"/>
    <col min="4" max="4" width="16" customWidth="1"/>
    <col min="5" max="6" width="9.16666666666667" customWidth="1"/>
    <col min="7" max="7" width="13.5" customWidth="1"/>
    <col min="8" max="20" width="11.6666666666667" customWidth="1"/>
    <col min="21" max="21" width="13.5" customWidth="1"/>
    <col min="22" max="34" width="11.6666666666667" customWidth="1"/>
    <col min="35" max="16384" width="9.16666666666667" customWidth="1"/>
  </cols>
  <sheetData>
    <row r="1" ht="18.75" customHeight="1" spans="1:6">
      <c r="A1" s="50" t="s">
        <v>219</v>
      </c>
      <c r="B1" s="2"/>
      <c r="C1" s="2"/>
      <c r="D1" s="48"/>
      <c r="E1" s="2"/>
      <c r="F1" s="2"/>
    </row>
    <row r="2" ht="18.75" customHeight="1" spans="1:6">
      <c r="A2" s="5" t="s">
        <v>220</v>
      </c>
      <c r="B2" s="29"/>
      <c r="C2" s="29"/>
      <c r="D2" s="29"/>
      <c r="E2" s="2"/>
      <c r="F2" s="2"/>
    </row>
    <row r="3" ht="18.75" customHeight="1" spans="1:6">
      <c r="A3" s="30" t="s">
        <v>2</v>
      </c>
      <c r="B3" s="2"/>
      <c r="C3" s="2"/>
      <c r="D3" s="51" t="s">
        <v>3</v>
      </c>
      <c r="E3" s="2"/>
      <c r="F3" s="2"/>
    </row>
    <row r="4" ht="15.75" customHeight="1" spans="1:6">
      <c r="A4" s="7" t="s">
        <v>4</v>
      </c>
      <c r="B4" s="7"/>
      <c r="C4" s="7" t="s">
        <v>5</v>
      </c>
      <c r="D4" s="7"/>
      <c r="E4" s="2"/>
      <c r="F4" s="2"/>
    </row>
    <row r="5" ht="15.75" customHeight="1" spans="1:6">
      <c r="A5" s="7" t="s">
        <v>6</v>
      </c>
      <c r="B5" s="7" t="s">
        <v>7</v>
      </c>
      <c r="C5" s="7" t="s">
        <v>8</v>
      </c>
      <c r="D5" s="7" t="s">
        <v>7</v>
      </c>
      <c r="E5" s="4"/>
      <c r="F5" s="2"/>
    </row>
    <row r="6" ht="15.75" customHeight="1" spans="1:6">
      <c r="A6" s="52" t="s">
        <v>12</v>
      </c>
      <c r="B6" s="53">
        <f>SUM(B7:B8)</f>
        <v>5857668</v>
      </c>
      <c r="C6" s="52" t="s">
        <v>13</v>
      </c>
      <c r="D6" s="14">
        <v>5576766</v>
      </c>
      <c r="E6" s="4"/>
      <c r="F6" s="2"/>
    </row>
    <row r="7" ht="15.75" customHeight="1" spans="1:6">
      <c r="A7" s="52" t="s">
        <v>14</v>
      </c>
      <c r="B7" s="54">
        <v>5857668</v>
      </c>
      <c r="C7" s="52" t="s">
        <v>15</v>
      </c>
      <c r="D7" s="14">
        <v>0</v>
      </c>
      <c r="E7" s="4"/>
      <c r="F7" s="2"/>
    </row>
    <row r="8" ht="15.75" customHeight="1" spans="1:6">
      <c r="A8" s="52" t="s">
        <v>16</v>
      </c>
      <c r="B8" s="53">
        <f>SUM(B9:B15)</f>
        <v>0</v>
      </c>
      <c r="C8" s="52" t="s">
        <v>17</v>
      </c>
      <c r="D8" s="14">
        <v>0</v>
      </c>
      <c r="E8" s="4"/>
      <c r="F8" s="2"/>
    </row>
    <row r="9" ht="15.75" customHeight="1" spans="1:6">
      <c r="A9" s="52" t="s">
        <v>18</v>
      </c>
      <c r="B9" s="54">
        <v>0</v>
      </c>
      <c r="C9" s="52" t="s">
        <v>19</v>
      </c>
      <c r="D9" s="14">
        <v>0</v>
      </c>
      <c r="E9" s="4"/>
      <c r="F9" s="2"/>
    </row>
    <row r="10" ht="15.75" customHeight="1" spans="1:6">
      <c r="A10" s="52" t="s">
        <v>20</v>
      </c>
      <c r="B10" s="54">
        <v>0</v>
      </c>
      <c r="C10" s="52" t="s">
        <v>21</v>
      </c>
      <c r="D10" s="14">
        <v>10000</v>
      </c>
      <c r="E10" s="4"/>
      <c r="F10" s="2"/>
    </row>
    <row r="11" ht="15.75" customHeight="1" spans="1:6">
      <c r="A11" s="52" t="s">
        <v>22</v>
      </c>
      <c r="B11" s="54">
        <v>0</v>
      </c>
      <c r="C11" s="52" t="s">
        <v>23</v>
      </c>
      <c r="D11" s="14">
        <v>0</v>
      </c>
      <c r="E11" s="4"/>
      <c r="F11" s="2"/>
    </row>
    <row r="12" ht="15.75" customHeight="1" spans="1:6">
      <c r="A12" s="52" t="s">
        <v>24</v>
      </c>
      <c r="B12" s="54">
        <v>0</v>
      </c>
      <c r="C12" s="52" t="s">
        <v>25</v>
      </c>
      <c r="D12" s="14">
        <v>0</v>
      </c>
      <c r="E12" s="4"/>
      <c r="F12" s="2"/>
    </row>
    <row r="13" ht="15.75" customHeight="1" spans="1:6">
      <c r="A13" s="52" t="s">
        <v>26</v>
      </c>
      <c r="B13" s="54">
        <v>0</v>
      </c>
      <c r="C13" s="52" t="s">
        <v>27</v>
      </c>
      <c r="D13" s="14">
        <v>0</v>
      </c>
      <c r="E13" s="2"/>
      <c r="F13" s="2"/>
    </row>
    <row r="14" ht="15.75" customHeight="1" spans="1:6">
      <c r="A14" s="52" t="s">
        <v>28</v>
      </c>
      <c r="B14" s="54">
        <v>0</v>
      </c>
      <c r="C14" s="52" t="s">
        <v>29</v>
      </c>
      <c r="D14" s="14">
        <v>0</v>
      </c>
      <c r="E14" s="2"/>
      <c r="F14" s="2"/>
    </row>
    <row r="15" ht="15.75" customHeight="1" spans="1:6">
      <c r="A15" s="52" t="s">
        <v>30</v>
      </c>
      <c r="B15" s="54">
        <v>0</v>
      </c>
      <c r="C15" s="52" t="s">
        <v>31</v>
      </c>
      <c r="D15" s="14">
        <v>121195</v>
      </c>
      <c r="E15" s="2"/>
      <c r="F15" s="2"/>
    </row>
    <row r="16" ht="15.75" customHeight="1" spans="1:6">
      <c r="A16" s="52" t="s">
        <v>32</v>
      </c>
      <c r="B16" s="54">
        <v>0</v>
      </c>
      <c r="C16" s="52" t="s">
        <v>33</v>
      </c>
      <c r="D16" s="14">
        <v>0</v>
      </c>
      <c r="E16" s="2"/>
      <c r="F16" s="2"/>
    </row>
    <row r="17" ht="15.75" customHeight="1" spans="1:6">
      <c r="A17" s="52" t="s">
        <v>221</v>
      </c>
      <c r="B17" s="54">
        <v>0</v>
      </c>
      <c r="C17" s="52" t="s">
        <v>34</v>
      </c>
      <c r="D17" s="14">
        <v>0</v>
      </c>
      <c r="E17" s="2"/>
      <c r="F17" s="2"/>
    </row>
    <row r="18" ht="15.75" customHeight="1" spans="1:6">
      <c r="A18" s="52" t="s">
        <v>222</v>
      </c>
      <c r="B18" s="54">
        <f>SUM(B19:B20)</f>
        <v>0</v>
      </c>
      <c r="C18" s="52" t="s">
        <v>35</v>
      </c>
      <c r="D18" s="14">
        <v>0</v>
      </c>
      <c r="E18" s="4"/>
      <c r="F18" s="4"/>
    </row>
    <row r="19" ht="15.75" customHeight="1" spans="1:6">
      <c r="A19" s="52" t="s">
        <v>223</v>
      </c>
      <c r="B19" s="54">
        <v>0</v>
      </c>
      <c r="C19" s="52" t="s">
        <v>36</v>
      </c>
      <c r="D19" s="14">
        <v>0</v>
      </c>
      <c r="E19" s="4"/>
      <c r="F19" s="4"/>
    </row>
    <row r="20" ht="15.75" customHeight="1" spans="1:6">
      <c r="A20" s="52" t="s">
        <v>224</v>
      </c>
      <c r="B20" s="54">
        <v>0</v>
      </c>
      <c r="C20" s="52" t="s">
        <v>37</v>
      </c>
      <c r="D20" s="14">
        <v>0</v>
      </c>
      <c r="E20" s="4"/>
      <c r="F20" s="2"/>
    </row>
    <row r="21" ht="15.75" customHeight="1" spans="1:6">
      <c r="A21" s="52" t="s">
        <v>225</v>
      </c>
      <c r="B21" s="54">
        <f>SUM(B22:B24)</f>
        <v>0</v>
      </c>
      <c r="C21" s="52" t="s">
        <v>38</v>
      </c>
      <c r="D21" s="14">
        <v>0</v>
      </c>
      <c r="E21" s="4"/>
      <c r="F21" s="2"/>
    </row>
    <row r="22" ht="15.75" customHeight="1" spans="1:6">
      <c r="A22" s="52" t="s">
        <v>226</v>
      </c>
      <c r="B22" s="54">
        <v>0</v>
      </c>
      <c r="C22" s="52" t="s">
        <v>39</v>
      </c>
      <c r="D22" s="14">
        <v>0</v>
      </c>
      <c r="E22" s="4"/>
      <c r="F22" s="2"/>
    </row>
    <row r="23" ht="15.75" customHeight="1" spans="1:6">
      <c r="A23" s="52" t="s">
        <v>227</v>
      </c>
      <c r="B23" s="54">
        <v>0</v>
      </c>
      <c r="C23" s="52" t="s">
        <v>40</v>
      </c>
      <c r="D23" s="14">
        <v>0</v>
      </c>
      <c r="E23" s="4"/>
      <c r="F23" s="2"/>
    </row>
    <row r="24" ht="15.75" customHeight="1" spans="1:6">
      <c r="A24" s="52" t="s">
        <v>228</v>
      </c>
      <c r="B24" s="54">
        <v>0</v>
      </c>
      <c r="C24" s="52" t="s">
        <v>41</v>
      </c>
      <c r="D24" s="14">
        <v>0</v>
      </c>
      <c r="E24" s="4"/>
      <c r="F24" s="2"/>
    </row>
    <row r="25" ht="15.75" customHeight="1" spans="1:6">
      <c r="A25" s="52"/>
      <c r="B25" s="55"/>
      <c r="C25" s="52" t="s">
        <v>42</v>
      </c>
      <c r="D25" s="14">
        <v>149707</v>
      </c>
      <c r="E25" s="4"/>
      <c r="F25" s="4"/>
    </row>
    <row r="26" ht="15.75" customHeight="1" spans="1:6">
      <c r="A26" s="52"/>
      <c r="B26" s="14"/>
      <c r="C26" s="52" t="s">
        <v>43</v>
      </c>
      <c r="D26" s="14">
        <v>0</v>
      </c>
      <c r="E26" s="4"/>
      <c r="F26" s="2"/>
    </row>
    <row r="27" ht="15.75" customHeight="1" spans="1:6">
      <c r="A27" s="52"/>
      <c r="B27" s="14"/>
      <c r="C27" s="52" t="s">
        <v>44</v>
      </c>
      <c r="D27" s="14">
        <v>0</v>
      </c>
      <c r="E27" s="4"/>
      <c r="F27" s="2"/>
    </row>
    <row r="28" ht="15.75" customHeight="1" spans="1:6">
      <c r="A28" s="52"/>
      <c r="B28" s="14"/>
      <c r="C28" s="52" t="s">
        <v>45</v>
      </c>
      <c r="D28" s="14">
        <v>0</v>
      </c>
      <c r="E28" s="4"/>
      <c r="F28" s="2"/>
    </row>
    <row r="29" ht="15.75" customHeight="1" spans="1:6">
      <c r="A29" s="52"/>
      <c r="B29" s="14"/>
      <c r="C29" s="52" t="s">
        <v>46</v>
      </c>
      <c r="D29" s="14">
        <v>0</v>
      </c>
      <c r="E29" s="4"/>
      <c r="F29" s="2"/>
    </row>
    <row r="30" ht="15.75" customHeight="1" spans="1:6">
      <c r="A30" s="52"/>
      <c r="B30" s="14"/>
      <c r="C30" s="52" t="s">
        <v>47</v>
      </c>
      <c r="D30" s="14">
        <v>0</v>
      </c>
      <c r="E30" s="4"/>
      <c r="F30" s="2"/>
    </row>
    <row r="31" ht="15.75" customHeight="1" spans="1:6">
      <c r="A31" s="52"/>
      <c r="B31" s="14"/>
      <c r="C31" s="52" t="s">
        <v>48</v>
      </c>
      <c r="D31" s="14">
        <v>0</v>
      </c>
      <c r="E31" s="2"/>
      <c r="F31" s="2"/>
    </row>
    <row r="32" ht="15.75" customHeight="1" spans="1:6">
      <c r="A32" s="52"/>
      <c r="B32" s="14"/>
      <c r="C32" s="52" t="s">
        <v>49</v>
      </c>
      <c r="D32" s="14">
        <v>0</v>
      </c>
      <c r="E32" s="2"/>
      <c r="F32" s="2"/>
    </row>
    <row r="33" ht="15.75" customHeight="1" spans="1:6">
      <c r="A33" s="52"/>
      <c r="B33" s="14"/>
      <c r="C33" s="52" t="s">
        <v>50</v>
      </c>
      <c r="D33" s="14">
        <v>0</v>
      </c>
      <c r="E33" s="2"/>
      <c r="F33" s="2"/>
    </row>
    <row r="34" ht="15.75" customHeight="1" spans="1:6">
      <c r="A34" s="56" t="s">
        <v>51</v>
      </c>
      <c r="B34" s="14">
        <f>B6+B16+B17+B18+B21</f>
        <v>5857668</v>
      </c>
      <c r="C34" s="56" t="s">
        <v>52</v>
      </c>
      <c r="D34" s="14">
        <f>SUM(D6:D33)</f>
        <v>5857668</v>
      </c>
      <c r="E34" s="4"/>
      <c r="F34" s="2"/>
    </row>
    <row r="35" ht="15" customHeight="1" spans="1:6">
      <c r="A35" s="52" t="s">
        <v>229</v>
      </c>
      <c r="B35" s="57">
        <f>SUM(B37:B40)+SUM(B43:B48)</f>
        <v>0</v>
      </c>
      <c r="C35" s="52" t="s">
        <v>230</v>
      </c>
      <c r="D35" s="14">
        <f>SUM(D36:D63)</f>
        <v>0</v>
      </c>
      <c r="E35" s="4"/>
      <c r="F35" s="2"/>
    </row>
    <row r="36" ht="15" customHeight="1" spans="1:6">
      <c r="A36" s="52" t="s">
        <v>55</v>
      </c>
      <c r="B36" s="14">
        <f>SUM(B37:B38)</f>
        <v>0</v>
      </c>
      <c r="C36" s="52" t="s">
        <v>56</v>
      </c>
      <c r="D36" s="14">
        <v>0</v>
      </c>
      <c r="E36" s="4"/>
      <c r="F36" s="2"/>
    </row>
    <row r="37" ht="15" customHeight="1" spans="1:6">
      <c r="A37" s="52" t="s">
        <v>57</v>
      </c>
      <c r="B37" s="14">
        <v>0</v>
      </c>
      <c r="C37" s="52" t="s">
        <v>58</v>
      </c>
      <c r="D37" s="14">
        <v>0</v>
      </c>
      <c r="E37" s="4"/>
      <c r="F37" s="2"/>
    </row>
    <row r="38" ht="15" customHeight="1" spans="1:6">
      <c r="A38" s="52" t="s">
        <v>59</v>
      </c>
      <c r="B38" s="14">
        <v>0</v>
      </c>
      <c r="C38" s="52" t="s">
        <v>60</v>
      </c>
      <c r="D38" s="14">
        <v>0</v>
      </c>
      <c r="E38" s="4"/>
      <c r="F38" s="2"/>
    </row>
    <row r="39" ht="15" customHeight="1" spans="1:6">
      <c r="A39" s="52" t="s">
        <v>61</v>
      </c>
      <c r="B39" s="58">
        <v>0</v>
      </c>
      <c r="C39" s="52" t="s">
        <v>62</v>
      </c>
      <c r="D39" s="14">
        <v>0</v>
      </c>
      <c r="E39" s="4"/>
      <c r="F39" s="2"/>
    </row>
    <row r="40" ht="15" customHeight="1" spans="1:6">
      <c r="A40" s="59" t="s">
        <v>231</v>
      </c>
      <c r="B40" s="14">
        <v>0</v>
      </c>
      <c r="C40" s="60" t="s">
        <v>64</v>
      </c>
      <c r="D40" s="14">
        <v>0</v>
      </c>
      <c r="E40" s="2"/>
      <c r="F40" s="2"/>
    </row>
    <row r="41" ht="15" customHeight="1" spans="1:6">
      <c r="A41" s="52" t="s">
        <v>232</v>
      </c>
      <c r="B41" s="61">
        <f>SUM(B43:B47)</f>
        <v>0</v>
      </c>
      <c r="C41" s="52" t="s">
        <v>66</v>
      </c>
      <c r="D41" s="14">
        <v>0</v>
      </c>
      <c r="E41" s="2"/>
      <c r="F41" s="2"/>
    </row>
    <row r="42" ht="15" customHeight="1" spans="1:6">
      <c r="A42" s="52" t="s">
        <v>65</v>
      </c>
      <c r="B42" s="61">
        <f>SUM(B43:B44)</f>
        <v>0</v>
      </c>
      <c r="C42" s="52" t="s">
        <v>68</v>
      </c>
      <c r="D42" s="14">
        <v>0</v>
      </c>
      <c r="E42" s="2"/>
      <c r="F42" s="2"/>
    </row>
    <row r="43" ht="15" customHeight="1" spans="1:6">
      <c r="A43" s="59" t="s">
        <v>67</v>
      </c>
      <c r="B43" s="14">
        <v>0</v>
      </c>
      <c r="C43" s="60" t="s">
        <v>70</v>
      </c>
      <c r="D43" s="14">
        <v>0</v>
      </c>
      <c r="E43" s="2"/>
      <c r="F43" s="2"/>
    </row>
    <row r="44" ht="15" customHeight="1" spans="1:6">
      <c r="A44" s="59" t="s">
        <v>69</v>
      </c>
      <c r="B44" s="62">
        <v>0</v>
      </c>
      <c r="C44" s="60" t="s">
        <v>72</v>
      </c>
      <c r="D44" s="14">
        <v>0</v>
      </c>
      <c r="E44" s="2"/>
      <c r="F44" s="2"/>
    </row>
    <row r="45" ht="15" customHeight="1" spans="1:6">
      <c r="A45" s="59" t="s">
        <v>71</v>
      </c>
      <c r="B45" s="62">
        <v>0</v>
      </c>
      <c r="C45" s="60" t="s">
        <v>73</v>
      </c>
      <c r="D45" s="14">
        <v>0</v>
      </c>
      <c r="E45" s="2"/>
      <c r="F45" s="2"/>
    </row>
    <row r="46" ht="15" customHeight="1" spans="1:6">
      <c r="A46" s="59" t="s">
        <v>233</v>
      </c>
      <c r="B46" s="62">
        <v>0</v>
      </c>
      <c r="C46" s="60" t="s">
        <v>74</v>
      </c>
      <c r="D46" s="14">
        <v>0</v>
      </c>
      <c r="E46" s="2"/>
      <c r="F46" s="2"/>
    </row>
    <row r="47" ht="15" customHeight="1" spans="1:6">
      <c r="A47" s="59" t="s">
        <v>234</v>
      </c>
      <c r="B47" s="62">
        <v>0</v>
      </c>
      <c r="C47" s="60" t="s">
        <v>75</v>
      </c>
      <c r="D47" s="14">
        <v>0</v>
      </c>
      <c r="E47" s="2"/>
      <c r="F47" s="2"/>
    </row>
    <row r="48" ht="15" customHeight="1" spans="1:6">
      <c r="A48" s="59" t="s">
        <v>235</v>
      </c>
      <c r="B48" s="62">
        <v>0</v>
      </c>
      <c r="C48" s="60" t="s">
        <v>76</v>
      </c>
      <c r="D48" s="14">
        <v>0</v>
      </c>
      <c r="E48" s="2"/>
      <c r="F48" s="2"/>
    </row>
    <row r="49" ht="15" customHeight="1" spans="1:6">
      <c r="A49" s="63"/>
      <c r="B49" s="64"/>
      <c r="C49" s="52" t="s">
        <v>77</v>
      </c>
      <c r="D49" s="14">
        <v>0</v>
      </c>
      <c r="E49" s="2"/>
      <c r="F49" s="2"/>
    </row>
    <row r="50" ht="15" customHeight="1" spans="1:6">
      <c r="A50" s="63"/>
      <c r="B50" s="63"/>
      <c r="C50" s="52" t="s">
        <v>78</v>
      </c>
      <c r="D50" s="14">
        <v>0</v>
      </c>
      <c r="E50" s="4"/>
      <c r="F50" s="2"/>
    </row>
    <row r="51" ht="15" customHeight="1" spans="1:6">
      <c r="A51" s="63"/>
      <c r="B51" s="63"/>
      <c r="C51" s="52" t="s">
        <v>79</v>
      </c>
      <c r="D51" s="14">
        <v>0</v>
      </c>
      <c r="E51" s="2"/>
      <c r="F51" s="2"/>
    </row>
    <row r="52" ht="15" customHeight="1" spans="1:6">
      <c r="A52" s="63"/>
      <c r="B52" s="63"/>
      <c r="C52" s="52" t="s">
        <v>80</v>
      </c>
      <c r="D52" s="14">
        <v>0</v>
      </c>
      <c r="E52" s="2"/>
      <c r="F52" s="2"/>
    </row>
    <row r="53" ht="15" customHeight="1" spans="1:6">
      <c r="A53" s="52"/>
      <c r="B53" s="14"/>
      <c r="C53" s="52" t="s">
        <v>81</v>
      </c>
      <c r="D53" s="14">
        <v>0</v>
      </c>
      <c r="E53" s="2"/>
      <c r="F53" s="2"/>
    </row>
    <row r="54" ht="15" customHeight="1" spans="1:6">
      <c r="A54" s="52"/>
      <c r="B54" s="14"/>
      <c r="C54" s="52" t="s">
        <v>82</v>
      </c>
      <c r="D54" s="14">
        <v>0</v>
      </c>
      <c r="E54" s="2"/>
      <c r="F54" s="2"/>
    </row>
    <row r="55" ht="15" customHeight="1" spans="1:6">
      <c r="A55" s="52"/>
      <c r="B55" s="14"/>
      <c r="C55" s="52" t="s">
        <v>83</v>
      </c>
      <c r="D55" s="14">
        <v>0</v>
      </c>
      <c r="E55" s="2"/>
      <c r="F55" s="2"/>
    </row>
    <row r="56" ht="15" customHeight="1" spans="1:6">
      <c r="A56" s="52"/>
      <c r="B56" s="14"/>
      <c r="C56" s="52" t="s">
        <v>84</v>
      </c>
      <c r="D56" s="14">
        <v>0</v>
      </c>
      <c r="E56" s="2"/>
      <c r="F56" s="2"/>
    </row>
    <row r="57" ht="15" customHeight="1" spans="1:6">
      <c r="A57" s="52"/>
      <c r="B57" s="14"/>
      <c r="C57" s="52" t="s">
        <v>85</v>
      </c>
      <c r="D57" s="14">
        <v>0</v>
      </c>
      <c r="E57" s="2"/>
      <c r="F57" s="2"/>
    </row>
    <row r="58" ht="15" customHeight="1" spans="1:6">
      <c r="A58" s="52"/>
      <c r="B58" s="14"/>
      <c r="C58" s="52" t="s">
        <v>86</v>
      </c>
      <c r="D58" s="14">
        <v>0</v>
      </c>
      <c r="E58" s="4"/>
      <c r="F58" s="2"/>
    </row>
    <row r="59" ht="15" customHeight="1" spans="1:6">
      <c r="A59" s="52"/>
      <c r="B59" s="14"/>
      <c r="C59" s="52" t="s">
        <v>87</v>
      </c>
      <c r="D59" s="14">
        <v>0</v>
      </c>
      <c r="E59" s="4"/>
      <c r="F59" s="2"/>
    </row>
    <row r="60" ht="15" customHeight="1" spans="1:6">
      <c r="A60" s="52"/>
      <c r="B60" s="14"/>
      <c r="C60" s="52" t="s">
        <v>88</v>
      </c>
      <c r="D60" s="14">
        <v>0</v>
      </c>
      <c r="E60" s="4"/>
      <c r="F60" s="2"/>
    </row>
    <row r="61" ht="15" customHeight="1" spans="1:6">
      <c r="A61" s="52"/>
      <c r="B61" s="14"/>
      <c r="C61" s="52" t="s">
        <v>89</v>
      </c>
      <c r="D61" s="14">
        <v>0</v>
      </c>
      <c r="E61" s="4"/>
      <c r="F61" s="2"/>
    </row>
    <row r="62" ht="15" customHeight="1" spans="1:6">
      <c r="A62" s="52"/>
      <c r="B62" s="14"/>
      <c r="C62" s="52" t="s">
        <v>90</v>
      </c>
      <c r="D62" s="14">
        <v>0</v>
      </c>
      <c r="E62" s="4"/>
      <c r="F62" s="2"/>
    </row>
    <row r="63" ht="15" customHeight="1" spans="1:6">
      <c r="A63" s="52"/>
      <c r="B63" s="14"/>
      <c r="C63" s="52" t="s">
        <v>91</v>
      </c>
      <c r="D63" s="14">
        <v>0</v>
      </c>
      <c r="E63" s="4"/>
      <c r="F63" s="2"/>
    </row>
    <row r="64" ht="15.75" customHeight="1" spans="1:6">
      <c r="A64" s="56" t="s">
        <v>92</v>
      </c>
      <c r="B64" s="14">
        <f>B34+B35</f>
        <v>5857668</v>
      </c>
      <c r="C64" s="56" t="s">
        <v>93</v>
      </c>
      <c r="D64" s="14">
        <f>D34+D35</f>
        <v>5857668</v>
      </c>
      <c r="E64" s="2"/>
      <c r="F64" s="2"/>
    </row>
    <row r="65" ht="20.25" customHeight="1" spans="1:6">
      <c r="A65" s="2"/>
      <c r="B65" s="4"/>
      <c r="C65" s="4"/>
      <c r="D65" s="4"/>
      <c r="E65" s="2"/>
      <c r="F65" s="2"/>
    </row>
    <row r="66" ht="20.25" customHeight="1" spans="1:6">
      <c r="A66" s="2"/>
      <c r="B66" s="4"/>
      <c r="C66" s="2"/>
      <c r="D66" s="4"/>
      <c r="E66" s="2"/>
      <c r="F66" s="2"/>
    </row>
    <row r="67" ht="20.25" customHeight="1" spans="1:6">
      <c r="A67" s="2"/>
      <c r="B67" s="2"/>
      <c r="C67" s="2"/>
      <c r="D67" s="4"/>
      <c r="E67" s="2"/>
      <c r="F67" s="2"/>
    </row>
    <row r="68" ht="20.25" customHeight="1" spans="1:6">
      <c r="A68" s="2"/>
      <c r="B68" s="2"/>
      <c r="C68" s="2"/>
      <c r="D68" s="4"/>
      <c r="E68" s="2"/>
      <c r="F68" s="2"/>
    </row>
    <row r="69" ht="9.75" customHeight="1" spans="1:6">
      <c r="A69" s="2"/>
      <c r="B69" s="2"/>
      <c r="C69" s="2"/>
      <c r="D69" s="2"/>
      <c r="E69" s="2"/>
      <c r="F69" s="2"/>
    </row>
    <row r="70" ht="9.75" customHeight="1" spans="1:6">
      <c r="A70" s="2"/>
      <c r="B70" s="2"/>
      <c r="C70" s="2"/>
      <c r="D70" s="2"/>
      <c r="E70" s="2"/>
      <c r="F70" s="2"/>
    </row>
    <row r="71" ht="9.75" customHeight="1" spans="1:6">
      <c r="A71" s="2"/>
      <c r="B71" s="2"/>
      <c r="C71" s="2"/>
      <c r="D71" s="2"/>
      <c r="E71" s="2"/>
      <c r="F71" s="2"/>
    </row>
    <row r="72" ht="9.75" customHeight="1" spans="1:6">
      <c r="A72" s="2"/>
      <c r="B72" s="2"/>
      <c r="C72" s="2"/>
      <c r="D72" s="4"/>
      <c r="E72" s="2"/>
      <c r="F72" s="2"/>
    </row>
    <row r="73" ht="9.75" customHeight="1" spans="1:6">
      <c r="A73" s="2"/>
      <c r="B73" s="2"/>
      <c r="C73" s="2"/>
      <c r="D73" s="4"/>
      <c r="E73" s="2"/>
      <c r="F73" s="2"/>
    </row>
  </sheetData>
  <mergeCells count="2">
    <mergeCell ref="A4:B4"/>
    <mergeCell ref="C4:D4"/>
  </mergeCells>
  <printOptions horizontalCentered="1"/>
  <pageMargins left="0" right="0" top="0.196527777777778" bottom="0.393055555555556" header="0.393055555555556" footer="0.196527777777778"/>
  <pageSetup paperSize="9" fitToHeight="2" orientation="landscape" blackAndWhite="1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I29"/>
  <sheetViews>
    <sheetView showGridLines="0" showZeros="0" workbookViewId="0">
      <selection activeCell="A3" sqref="A3"/>
    </sheetView>
  </sheetViews>
  <sheetFormatPr defaultColWidth="9.16666666666667" defaultRowHeight="11.25"/>
  <cols>
    <col min="1" max="3" width="5.33333333333333" customWidth="1"/>
    <col min="4" max="4" width="40.3333333333333" customWidth="1"/>
    <col min="5" max="7" width="13.5" customWidth="1"/>
    <col min="8" max="20" width="11.6666666666667" customWidth="1"/>
    <col min="21" max="21" width="13.5" customWidth="1"/>
    <col min="22" max="34" width="11.6666666666667" customWidth="1"/>
    <col min="35" max="16384" width="9.16666666666667" customWidth="1"/>
  </cols>
  <sheetData>
    <row r="1" ht="20.25" customHeight="1" spans="1:35">
      <c r="A1" s="27" t="s">
        <v>236</v>
      </c>
      <c r="B1" s="28"/>
      <c r="C1" s="2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8"/>
      <c r="AI1" s="2"/>
    </row>
    <row r="2" ht="20.25" customHeight="1" spans="1:35">
      <c r="A2" s="5" t="s">
        <v>237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"/>
    </row>
    <row r="3" ht="20.25" customHeight="1" spans="1:35">
      <c r="A3" s="30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48" t="s">
        <v>3</v>
      </c>
      <c r="AI3" s="2"/>
    </row>
    <row r="4" ht="20.25" customHeight="1" spans="1:35">
      <c r="A4" s="31" t="s">
        <v>96</v>
      </c>
      <c r="B4" s="32"/>
      <c r="C4" s="32"/>
      <c r="D4" s="8" t="s">
        <v>208</v>
      </c>
      <c r="E4" s="33" t="s">
        <v>209</v>
      </c>
      <c r="F4" s="17" t="s">
        <v>238</v>
      </c>
      <c r="G4" s="18"/>
      <c r="H4" s="34"/>
      <c r="I4" s="34"/>
      <c r="J4" s="34"/>
      <c r="K4" s="34"/>
      <c r="L4" s="34"/>
      <c r="M4" s="34"/>
      <c r="N4" s="34"/>
      <c r="O4" s="44"/>
      <c r="P4" s="45" t="s">
        <v>239</v>
      </c>
      <c r="Q4" s="45" t="s">
        <v>240</v>
      </c>
      <c r="R4" s="38" t="s">
        <v>241</v>
      </c>
      <c r="S4" s="38"/>
      <c r="T4" s="38"/>
      <c r="U4" s="38" t="s">
        <v>242</v>
      </c>
      <c r="V4" s="38"/>
      <c r="W4" s="38"/>
      <c r="X4" s="46"/>
      <c r="Y4" s="47" t="s">
        <v>243</v>
      </c>
      <c r="Z4" s="47"/>
      <c r="AA4" s="47"/>
      <c r="AB4" s="47"/>
      <c r="AC4" s="47"/>
      <c r="AD4" s="47"/>
      <c r="AE4" s="47"/>
      <c r="AF4" s="47"/>
      <c r="AG4" s="47"/>
      <c r="AH4" s="47"/>
      <c r="AI4" s="49"/>
    </row>
    <row r="5" ht="20.25" customHeight="1" spans="1:35">
      <c r="A5" s="26" t="s">
        <v>100</v>
      </c>
      <c r="B5" s="26" t="s">
        <v>101</v>
      </c>
      <c r="C5" s="26" t="s">
        <v>102</v>
      </c>
      <c r="D5" s="8"/>
      <c r="E5" s="35"/>
      <c r="F5" s="36" t="s">
        <v>9</v>
      </c>
      <c r="G5" s="37" t="s">
        <v>244</v>
      </c>
      <c r="H5" s="17" t="s">
        <v>245</v>
      </c>
      <c r="I5" s="18"/>
      <c r="J5" s="18"/>
      <c r="K5" s="18"/>
      <c r="L5" s="18"/>
      <c r="M5" s="18"/>
      <c r="N5" s="18"/>
      <c r="O5" s="24"/>
      <c r="P5" s="45"/>
      <c r="Q5" s="45"/>
      <c r="R5" s="38" t="s">
        <v>9</v>
      </c>
      <c r="S5" s="38" t="s">
        <v>246</v>
      </c>
      <c r="T5" s="38" t="s">
        <v>247</v>
      </c>
      <c r="U5" s="38" t="s">
        <v>9</v>
      </c>
      <c r="V5" s="38" t="s">
        <v>248</v>
      </c>
      <c r="W5" s="38" t="s">
        <v>249</v>
      </c>
      <c r="X5" s="38" t="s">
        <v>247</v>
      </c>
      <c r="Y5" s="35" t="s">
        <v>9</v>
      </c>
      <c r="Z5" s="35" t="s">
        <v>250</v>
      </c>
      <c r="AA5" s="35" t="s">
        <v>251</v>
      </c>
      <c r="AB5" s="35" t="s">
        <v>252</v>
      </c>
      <c r="AC5" s="47" t="s">
        <v>253</v>
      </c>
      <c r="AD5" s="47"/>
      <c r="AE5" s="47"/>
      <c r="AF5" s="47"/>
      <c r="AG5" s="47"/>
      <c r="AH5" s="35" t="s">
        <v>254</v>
      </c>
      <c r="AI5" s="49"/>
    </row>
    <row r="6" ht="36.75" customHeight="1" spans="1:35">
      <c r="A6" s="8"/>
      <c r="B6" s="8"/>
      <c r="C6" s="26"/>
      <c r="D6" s="8"/>
      <c r="E6" s="35"/>
      <c r="F6" s="38"/>
      <c r="G6" s="38"/>
      <c r="H6" s="36" t="s">
        <v>255</v>
      </c>
      <c r="I6" s="36" t="s">
        <v>256</v>
      </c>
      <c r="J6" s="36" t="s">
        <v>257</v>
      </c>
      <c r="K6" s="36" t="s">
        <v>258</v>
      </c>
      <c r="L6" s="36" t="s">
        <v>259</v>
      </c>
      <c r="M6" s="36" t="s">
        <v>260</v>
      </c>
      <c r="N6" s="36" t="s">
        <v>261</v>
      </c>
      <c r="O6" s="36" t="s">
        <v>247</v>
      </c>
      <c r="P6" s="38"/>
      <c r="Q6" s="38"/>
      <c r="R6" s="38"/>
      <c r="S6" s="38"/>
      <c r="T6" s="38"/>
      <c r="U6" s="38"/>
      <c r="V6" s="38"/>
      <c r="W6" s="38"/>
      <c r="X6" s="38"/>
      <c r="Y6" s="35"/>
      <c r="Z6" s="35"/>
      <c r="AA6" s="35"/>
      <c r="AB6" s="35"/>
      <c r="AC6" s="35" t="s">
        <v>255</v>
      </c>
      <c r="AD6" s="35" t="s">
        <v>262</v>
      </c>
      <c r="AE6" s="35" t="s">
        <v>263</v>
      </c>
      <c r="AF6" s="35" t="s">
        <v>264</v>
      </c>
      <c r="AG6" s="35" t="s">
        <v>265</v>
      </c>
      <c r="AH6" s="35"/>
      <c r="AI6" s="49"/>
    </row>
    <row r="7" ht="20.25" customHeight="1" spans="1:35">
      <c r="A7" s="39" t="s">
        <v>103</v>
      </c>
      <c r="B7" s="39" t="s">
        <v>103</v>
      </c>
      <c r="C7" s="39" t="s">
        <v>103</v>
      </c>
      <c r="D7" s="39" t="s">
        <v>103</v>
      </c>
      <c r="E7" s="12">
        <v>1</v>
      </c>
      <c r="F7" s="12">
        <f t="shared" ref="F7:AH7" si="0">E7+1</f>
        <v>2</v>
      </c>
      <c r="G7" s="12">
        <f t="shared" si="0"/>
        <v>3</v>
      </c>
      <c r="H7" s="12">
        <f t="shared" si="0"/>
        <v>4</v>
      </c>
      <c r="I7" s="12">
        <f t="shared" si="0"/>
        <v>5</v>
      </c>
      <c r="J7" s="12">
        <f t="shared" si="0"/>
        <v>6</v>
      </c>
      <c r="K7" s="12">
        <f t="shared" si="0"/>
        <v>7</v>
      </c>
      <c r="L7" s="12">
        <f t="shared" si="0"/>
        <v>8</v>
      </c>
      <c r="M7" s="12">
        <f t="shared" si="0"/>
        <v>9</v>
      </c>
      <c r="N7" s="12">
        <f t="shared" si="0"/>
        <v>10</v>
      </c>
      <c r="O7" s="12">
        <f t="shared" si="0"/>
        <v>11</v>
      </c>
      <c r="P7" s="12">
        <f t="shared" si="0"/>
        <v>12</v>
      </c>
      <c r="Q7" s="12">
        <f t="shared" si="0"/>
        <v>13</v>
      </c>
      <c r="R7" s="12">
        <f t="shared" si="0"/>
        <v>14</v>
      </c>
      <c r="S7" s="12">
        <f t="shared" si="0"/>
        <v>15</v>
      </c>
      <c r="T7" s="12">
        <f t="shared" si="0"/>
        <v>16</v>
      </c>
      <c r="U7" s="12">
        <f t="shared" si="0"/>
        <v>17</v>
      </c>
      <c r="V7" s="12">
        <f t="shared" si="0"/>
        <v>18</v>
      </c>
      <c r="W7" s="12">
        <f t="shared" si="0"/>
        <v>19</v>
      </c>
      <c r="X7" s="12">
        <f t="shared" si="0"/>
        <v>20</v>
      </c>
      <c r="Y7" s="12">
        <f t="shared" si="0"/>
        <v>21</v>
      </c>
      <c r="Z7" s="12">
        <f t="shared" si="0"/>
        <v>22</v>
      </c>
      <c r="AA7" s="12">
        <f t="shared" si="0"/>
        <v>23</v>
      </c>
      <c r="AB7" s="12">
        <f t="shared" si="0"/>
        <v>24</v>
      </c>
      <c r="AC7" s="12">
        <f t="shared" si="0"/>
        <v>25</v>
      </c>
      <c r="AD7" s="12">
        <f t="shared" si="0"/>
        <v>26</v>
      </c>
      <c r="AE7" s="12">
        <f t="shared" si="0"/>
        <v>27</v>
      </c>
      <c r="AF7" s="12">
        <f t="shared" si="0"/>
        <v>28</v>
      </c>
      <c r="AG7" s="12">
        <f t="shared" si="0"/>
        <v>29</v>
      </c>
      <c r="AH7" s="12">
        <f t="shared" si="0"/>
        <v>30</v>
      </c>
      <c r="AI7" s="2"/>
    </row>
    <row r="8" ht="26.25" customHeight="1" spans="1:35">
      <c r="A8" s="40"/>
      <c r="B8" s="40"/>
      <c r="C8" s="40"/>
      <c r="D8" s="41" t="s">
        <v>9</v>
      </c>
      <c r="E8" s="22">
        <v>5857668</v>
      </c>
      <c r="F8" s="22">
        <v>5857668</v>
      </c>
      <c r="G8" s="14">
        <v>5857668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21">
        <v>0</v>
      </c>
      <c r="N8" s="14">
        <v>0</v>
      </c>
      <c r="O8" s="14">
        <v>0</v>
      </c>
      <c r="P8" s="22">
        <v>0</v>
      </c>
      <c r="Q8" s="14">
        <v>0</v>
      </c>
      <c r="R8" s="15">
        <v>0</v>
      </c>
      <c r="S8" s="15">
        <v>0</v>
      </c>
      <c r="T8" s="21">
        <v>0</v>
      </c>
      <c r="U8" s="22">
        <v>0</v>
      </c>
      <c r="V8" s="14">
        <v>0</v>
      </c>
      <c r="W8" s="21">
        <v>0</v>
      </c>
      <c r="X8" s="22">
        <v>0</v>
      </c>
      <c r="Y8" s="14">
        <v>0</v>
      </c>
      <c r="Z8" s="14">
        <v>0</v>
      </c>
      <c r="AA8" s="22">
        <v>0</v>
      </c>
      <c r="AB8" s="14">
        <v>0</v>
      </c>
      <c r="AC8" s="15">
        <v>0</v>
      </c>
      <c r="AD8" s="14">
        <v>0</v>
      </c>
      <c r="AE8" s="22">
        <v>0</v>
      </c>
      <c r="AF8" s="14">
        <v>0</v>
      </c>
      <c r="AG8" s="15">
        <v>0</v>
      </c>
      <c r="AH8" s="14">
        <v>0</v>
      </c>
      <c r="AI8" s="4"/>
    </row>
    <row r="9" ht="26.25" customHeight="1" spans="1:35">
      <c r="A9" s="40" t="s">
        <v>104</v>
      </c>
      <c r="B9" s="40"/>
      <c r="C9" s="40"/>
      <c r="D9" s="41" t="s">
        <v>105</v>
      </c>
      <c r="E9" s="22">
        <v>5576766</v>
      </c>
      <c r="F9" s="22">
        <v>5576766</v>
      </c>
      <c r="G9" s="14">
        <v>5576766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21">
        <v>0</v>
      </c>
      <c r="N9" s="14">
        <v>0</v>
      </c>
      <c r="O9" s="14">
        <v>0</v>
      </c>
      <c r="P9" s="22">
        <v>0</v>
      </c>
      <c r="Q9" s="14">
        <v>0</v>
      </c>
      <c r="R9" s="15">
        <v>0</v>
      </c>
      <c r="S9" s="15">
        <v>0</v>
      </c>
      <c r="T9" s="21">
        <v>0</v>
      </c>
      <c r="U9" s="22">
        <v>0</v>
      </c>
      <c r="V9" s="14">
        <v>0</v>
      </c>
      <c r="W9" s="21">
        <v>0</v>
      </c>
      <c r="X9" s="22">
        <v>0</v>
      </c>
      <c r="Y9" s="14">
        <v>0</v>
      </c>
      <c r="Z9" s="14">
        <v>0</v>
      </c>
      <c r="AA9" s="22">
        <v>0</v>
      </c>
      <c r="AB9" s="14">
        <v>0</v>
      </c>
      <c r="AC9" s="15">
        <v>0</v>
      </c>
      <c r="AD9" s="14">
        <v>0</v>
      </c>
      <c r="AE9" s="22">
        <v>0</v>
      </c>
      <c r="AF9" s="14">
        <v>0</v>
      </c>
      <c r="AG9" s="15">
        <v>0</v>
      </c>
      <c r="AH9" s="14">
        <v>0</v>
      </c>
      <c r="AI9" s="2"/>
    </row>
    <row r="10" ht="26.25" customHeight="1" spans="1:35">
      <c r="A10" s="40" t="s">
        <v>106</v>
      </c>
      <c r="B10" s="40" t="s">
        <v>107</v>
      </c>
      <c r="C10" s="40"/>
      <c r="D10" s="41" t="s">
        <v>108</v>
      </c>
      <c r="E10" s="22">
        <v>156000</v>
      </c>
      <c r="F10" s="22">
        <v>156000</v>
      </c>
      <c r="G10" s="14">
        <v>156000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21">
        <v>0</v>
      </c>
      <c r="N10" s="14">
        <v>0</v>
      </c>
      <c r="O10" s="14">
        <v>0</v>
      </c>
      <c r="P10" s="22">
        <v>0</v>
      </c>
      <c r="Q10" s="14">
        <v>0</v>
      </c>
      <c r="R10" s="15">
        <v>0</v>
      </c>
      <c r="S10" s="15">
        <v>0</v>
      </c>
      <c r="T10" s="21">
        <v>0</v>
      </c>
      <c r="U10" s="22">
        <v>0</v>
      </c>
      <c r="V10" s="14">
        <v>0</v>
      </c>
      <c r="W10" s="21">
        <v>0</v>
      </c>
      <c r="X10" s="22">
        <v>0</v>
      </c>
      <c r="Y10" s="14">
        <v>0</v>
      </c>
      <c r="Z10" s="14">
        <v>0</v>
      </c>
      <c r="AA10" s="22">
        <v>0</v>
      </c>
      <c r="AB10" s="14">
        <v>0</v>
      </c>
      <c r="AC10" s="15">
        <v>0</v>
      </c>
      <c r="AD10" s="14">
        <v>0</v>
      </c>
      <c r="AE10" s="22">
        <v>0</v>
      </c>
      <c r="AF10" s="14">
        <v>0</v>
      </c>
      <c r="AG10" s="15">
        <v>0</v>
      </c>
      <c r="AH10" s="14">
        <v>0</v>
      </c>
      <c r="AI10" s="2"/>
    </row>
    <row r="11" ht="26.25" customHeight="1" spans="1:35">
      <c r="A11" s="40" t="s">
        <v>109</v>
      </c>
      <c r="B11" s="40" t="s">
        <v>110</v>
      </c>
      <c r="C11" s="40" t="s">
        <v>111</v>
      </c>
      <c r="D11" s="41" t="s">
        <v>112</v>
      </c>
      <c r="E11" s="22">
        <v>156000</v>
      </c>
      <c r="F11" s="22">
        <v>156000</v>
      </c>
      <c r="G11" s="14">
        <v>156000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21">
        <v>0</v>
      </c>
      <c r="N11" s="14">
        <v>0</v>
      </c>
      <c r="O11" s="14">
        <v>0</v>
      </c>
      <c r="P11" s="22">
        <v>0</v>
      </c>
      <c r="Q11" s="14">
        <v>0</v>
      </c>
      <c r="R11" s="15">
        <v>0</v>
      </c>
      <c r="S11" s="15">
        <v>0</v>
      </c>
      <c r="T11" s="21">
        <v>0</v>
      </c>
      <c r="U11" s="22">
        <v>0</v>
      </c>
      <c r="V11" s="14">
        <v>0</v>
      </c>
      <c r="W11" s="21">
        <v>0</v>
      </c>
      <c r="X11" s="22">
        <v>0</v>
      </c>
      <c r="Y11" s="14">
        <v>0</v>
      </c>
      <c r="Z11" s="14">
        <v>0</v>
      </c>
      <c r="AA11" s="22">
        <v>0</v>
      </c>
      <c r="AB11" s="14">
        <v>0</v>
      </c>
      <c r="AC11" s="15">
        <v>0</v>
      </c>
      <c r="AD11" s="14">
        <v>0</v>
      </c>
      <c r="AE11" s="22">
        <v>0</v>
      </c>
      <c r="AF11" s="14">
        <v>0</v>
      </c>
      <c r="AG11" s="15">
        <v>0</v>
      </c>
      <c r="AH11" s="14">
        <v>0</v>
      </c>
      <c r="AI11" s="2"/>
    </row>
    <row r="12" ht="26.25" customHeight="1" spans="1:35">
      <c r="A12" s="40" t="s">
        <v>106</v>
      </c>
      <c r="B12" s="40" t="s">
        <v>113</v>
      </c>
      <c r="C12" s="40"/>
      <c r="D12" s="41" t="s">
        <v>114</v>
      </c>
      <c r="E12" s="22">
        <v>5420766</v>
      </c>
      <c r="F12" s="22">
        <v>5420766</v>
      </c>
      <c r="G12" s="14">
        <v>5420766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21">
        <v>0</v>
      </c>
      <c r="N12" s="14">
        <v>0</v>
      </c>
      <c r="O12" s="14">
        <v>0</v>
      </c>
      <c r="P12" s="22">
        <v>0</v>
      </c>
      <c r="Q12" s="14">
        <v>0</v>
      </c>
      <c r="R12" s="15">
        <v>0</v>
      </c>
      <c r="S12" s="15">
        <v>0</v>
      </c>
      <c r="T12" s="21">
        <v>0</v>
      </c>
      <c r="U12" s="22">
        <v>0</v>
      </c>
      <c r="V12" s="14">
        <v>0</v>
      </c>
      <c r="W12" s="21">
        <v>0</v>
      </c>
      <c r="X12" s="22">
        <v>0</v>
      </c>
      <c r="Y12" s="14">
        <v>0</v>
      </c>
      <c r="Z12" s="14">
        <v>0</v>
      </c>
      <c r="AA12" s="22">
        <v>0</v>
      </c>
      <c r="AB12" s="14">
        <v>0</v>
      </c>
      <c r="AC12" s="15">
        <v>0</v>
      </c>
      <c r="AD12" s="14">
        <v>0</v>
      </c>
      <c r="AE12" s="22">
        <v>0</v>
      </c>
      <c r="AF12" s="14">
        <v>0</v>
      </c>
      <c r="AG12" s="15">
        <v>0</v>
      </c>
      <c r="AH12" s="14">
        <v>0</v>
      </c>
      <c r="AI12" s="2"/>
    </row>
    <row r="13" ht="26.25" customHeight="1" spans="1:35">
      <c r="A13" s="40" t="s">
        <v>109</v>
      </c>
      <c r="B13" s="40" t="s">
        <v>115</v>
      </c>
      <c r="C13" s="40" t="s">
        <v>107</v>
      </c>
      <c r="D13" s="41" t="s">
        <v>116</v>
      </c>
      <c r="E13" s="22">
        <v>1012113</v>
      </c>
      <c r="F13" s="22">
        <v>1012113</v>
      </c>
      <c r="G13" s="14">
        <v>1012113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21">
        <v>0</v>
      </c>
      <c r="N13" s="14">
        <v>0</v>
      </c>
      <c r="O13" s="14">
        <v>0</v>
      </c>
      <c r="P13" s="22">
        <v>0</v>
      </c>
      <c r="Q13" s="14">
        <v>0</v>
      </c>
      <c r="R13" s="15">
        <v>0</v>
      </c>
      <c r="S13" s="15">
        <v>0</v>
      </c>
      <c r="T13" s="21">
        <v>0</v>
      </c>
      <c r="U13" s="22">
        <v>0</v>
      </c>
      <c r="V13" s="14">
        <v>0</v>
      </c>
      <c r="W13" s="21">
        <v>0</v>
      </c>
      <c r="X13" s="22">
        <v>0</v>
      </c>
      <c r="Y13" s="14">
        <v>0</v>
      </c>
      <c r="Z13" s="14">
        <v>0</v>
      </c>
      <c r="AA13" s="22">
        <v>0</v>
      </c>
      <c r="AB13" s="14">
        <v>0</v>
      </c>
      <c r="AC13" s="15">
        <v>0</v>
      </c>
      <c r="AD13" s="14">
        <v>0</v>
      </c>
      <c r="AE13" s="22">
        <v>0</v>
      </c>
      <c r="AF13" s="14">
        <v>0</v>
      </c>
      <c r="AG13" s="15">
        <v>0</v>
      </c>
      <c r="AH13" s="14">
        <v>0</v>
      </c>
      <c r="AI13" s="2"/>
    </row>
    <row r="14" ht="26.25" customHeight="1" spans="1:35">
      <c r="A14" s="40" t="s">
        <v>109</v>
      </c>
      <c r="B14" s="40" t="s">
        <v>115</v>
      </c>
      <c r="C14" s="40" t="s">
        <v>111</v>
      </c>
      <c r="D14" s="41" t="s">
        <v>117</v>
      </c>
      <c r="E14" s="22">
        <v>3451854</v>
      </c>
      <c r="F14" s="22">
        <v>3451854</v>
      </c>
      <c r="G14" s="14">
        <v>3451854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21">
        <v>0</v>
      </c>
      <c r="N14" s="14">
        <v>0</v>
      </c>
      <c r="O14" s="14">
        <v>0</v>
      </c>
      <c r="P14" s="22">
        <v>0</v>
      </c>
      <c r="Q14" s="14">
        <v>0</v>
      </c>
      <c r="R14" s="15">
        <v>0</v>
      </c>
      <c r="S14" s="15">
        <v>0</v>
      </c>
      <c r="T14" s="21">
        <v>0</v>
      </c>
      <c r="U14" s="22">
        <v>0</v>
      </c>
      <c r="V14" s="14">
        <v>0</v>
      </c>
      <c r="W14" s="21">
        <v>0</v>
      </c>
      <c r="X14" s="22">
        <v>0</v>
      </c>
      <c r="Y14" s="14">
        <v>0</v>
      </c>
      <c r="Z14" s="14">
        <v>0</v>
      </c>
      <c r="AA14" s="22">
        <v>0</v>
      </c>
      <c r="AB14" s="14">
        <v>0</v>
      </c>
      <c r="AC14" s="15">
        <v>0</v>
      </c>
      <c r="AD14" s="14">
        <v>0</v>
      </c>
      <c r="AE14" s="22">
        <v>0</v>
      </c>
      <c r="AF14" s="14">
        <v>0</v>
      </c>
      <c r="AG14" s="15">
        <v>0</v>
      </c>
      <c r="AH14" s="14">
        <v>0</v>
      </c>
      <c r="AI14" s="2"/>
    </row>
    <row r="15" ht="26.25" customHeight="1" spans="1:35">
      <c r="A15" s="40" t="s">
        <v>109</v>
      </c>
      <c r="B15" s="40" t="s">
        <v>115</v>
      </c>
      <c r="C15" s="40" t="s">
        <v>113</v>
      </c>
      <c r="D15" s="41" t="s">
        <v>118</v>
      </c>
      <c r="E15" s="22">
        <v>216000</v>
      </c>
      <c r="F15" s="22">
        <v>216000</v>
      </c>
      <c r="G15" s="14">
        <v>216000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21">
        <v>0</v>
      </c>
      <c r="N15" s="14">
        <v>0</v>
      </c>
      <c r="O15" s="14">
        <v>0</v>
      </c>
      <c r="P15" s="22">
        <v>0</v>
      </c>
      <c r="Q15" s="14">
        <v>0</v>
      </c>
      <c r="R15" s="15">
        <v>0</v>
      </c>
      <c r="S15" s="15">
        <v>0</v>
      </c>
      <c r="T15" s="21">
        <v>0</v>
      </c>
      <c r="U15" s="22">
        <v>0</v>
      </c>
      <c r="V15" s="14">
        <v>0</v>
      </c>
      <c r="W15" s="21">
        <v>0</v>
      </c>
      <c r="X15" s="22">
        <v>0</v>
      </c>
      <c r="Y15" s="14">
        <v>0</v>
      </c>
      <c r="Z15" s="14">
        <v>0</v>
      </c>
      <c r="AA15" s="22">
        <v>0</v>
      </c>
      <c r="AB15" s="14">
        <v>0</v>
      </c>
      <c r="AC15" s="15">
        <v>0</v>
      </c>
      <c r="AD15" s="14">
        <v>0</v>
      </c>
      <c r="AE15" s="22">
        <v>0</v>
      </c>
      <c r="AF15" s="14">
        <v>0</v>
      </c>
      <c r="AG15" s="15">
        <v>0</v>
      </c>
      <c r="AH15" s="14">
        <v>0</v>
      </c>
      <c r="AI15" s="2"/>
    </row>
    <row r="16" ht="26.25" customHeight="1" spans="1:35">
      <c r="A16" s="40" t="s">
        <v>109</v>
      </c>
      <c r="B16" s="40" t="s">
        <v>115</v>
      </c>
      <c r="C16" s="40" t="s">
        <v>119</v>
      </c>
      <c r="D16" s="41" t="s">
        <v>120</v>
      </c>
      <c r="E16" s="22">
        <v>740799</v>
      </c>
      <c r="F16" s="22">
        <v>740799</v>
      </c>
      <c r="G16" s="14">
        <v>740799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21">
        <v>0</v>
      </c>
      <c r="N16" s="14">
        <v>0</v>
      </c>
      <c r="O16" s="14">
        <v>0</v>
      </c>
      <c r="P16" s="22">
        <v>0</v>
      </c>
      <c r="Q16" s="14">
        <v>0</v>
      </c>
      <c r="R16" s="15">
        <v>0</v>
      </c>
      <c r="S16" s="15">
        <v>0</v>
      </c>
      <c r="T16" s="21">
        <v>0</v>
      </c>
      <c r="U16" s="22">
        <v>0</v>
      </c>
      <c r="V16" s="14">
        <v>0</v>
      </c>
      <c r="W16" s="21">
        <v>0</v>
      </c>
      <c r="X16" s="22">
        <v>0</v>
      </c>
      <c r="Y16" s="14">
        <v>0</v>
      </c>
      <c r="Z16" s="14">
        <v>0</v>
      </c>
      <c r="AA16" s="22">
        <v>0</v>
      </c>
      <c r="AB16" s="14">
        <v>0</v>
      </c>
      <c r="AC16" s="15">
        <v>0</v>
      </c>
      <c r="AD16" s="14">
        <v>0</v>
      </c>
      <c r="AE16" s="22">
        <v>0</v>
      </c>
      <c r="AF16" s="14">
        <v>0</v>
      </c>
      <c r="AG16" s="15">
        <v>0</v>
      </c>
      <c r="AH16" s="14">
        <v>0</v>
      </c>
      <c r="AI16" s="2"/>
    </row>
    <row r="17" ht="26.25" customHeight="1" spans="1:35">
      <c r="A17" s="40" t="s">
        <v>121</v>
      </c>
      <c r="B17" s="40"/>
      <c r="C17" s="40"/>
      <c r="D17" s="41" t="s">
        <v>122</v>
      </c>
      <c r="E17" s="22">
        <v>10000</v>
      </c>
      <c r="F17" s="22">
        <v>10000</v>
      </c>
      <c r="G17" s="14">
        <v>10000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21">
        <v>0</v>
      </c>
      <c r="N17" s="14">
        <v>0</v>
      </c>
      <c r="O17" s="14">
        <v>0</v>
      </c>
      <c r="P17" s="22">
        <v>0</v>
      </c>
      <c r="Q17" s="14">
        <v>0</v>
      </c>
      <c r="R17" s="15">
        <v>0</v>
      </c>
      <c r="S17" s="15">
        <v>0</v>
      </c>
      <c r="T17" s="21">
        <v>0</v>
      </c>
      <c r="U17" s="22">
        <v>0</v>
      </c>
      <c r="V17" s="14">
        <v>0</v>
      </c>
      <c r="W17" s="21">
        <v>0</v>
      </c>
      <c r="X17" s="22">
        <v>0</v>
      </c>
      <c r="Y17" s="14">
        <v>0</v>
      </c>
      <c r="Z17" s="14">
        <v>0</v>
      </c>
      <c r="AA17" s="22">
        <v>0</v>
      </c>
      <c r="AB17" s="14">
        <v>0</v>
      </c>
      <c r="AC17" s="15">
        <v>0</v>
      </c>
      <c r="AD17" s="14">
        <v>0</v>
      </c>
      <c r="AE17" s="22">
        <v>0</v>
      </c>
      <c r="AF17" s="14">
        <v>0</v>
      </c>
      <c r="AG17" s="15">
        <v>0</v>
      </c>
      <c r="AH17" s="14">
        <v>0</v>
      </c>
      <c r="AI17" s="2"/>
    </row>
    <row r="18" ht="26.25" customHeight="1" spans="1:35">
      <c r="A18" s="40" t="s">
        <v>123</v>
      </c>
      <c r="B18" s="40" t="s">
        <v>124</v>
      </c>
      <c r="C18" s="40"/>
      <c r="D18" s="41" t="s">
        <v>125</v>
      </c>
      <c r="E18" s="22">
        <v>10000</v>
      </c>
      <c r="F18" s="22">
        <v>10000</v>
      </c>
      <c r="G18" s="14">
        <v>10000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21">
        <v>0</v>
      </c>
      <c r="N18" s="14">
        <v>0</v>
      </c>
      <c r="O18" s="14">
        <v>0</v>
      </c>
      <c r="P18" s="22">
        <v>0</v>
      </c>
      <c r="Q18" s="14">
        <v>0</v>
      </c>
      <c r="R18" s="15">
        <v>0</v>
      </c>
      <c r="S18" s="15">
        <v>0</v>
      </c>
      <c r="T18" s="21">
        <v>0</v>
      </c>
      <c r="U18" s="22">
        <v>0</v>
      </c>
      <c r="V18" s="14">
        <v>0</v>
      </c>
      <c r="W18" s="21">
        <v>0</v>
      </c>
      <c r="X18" s="22">
        <v>0</v>
      </c>
      <c r="Y18" s="14">
        <v>0</v>
      </c>
      <c r="Z18" s="14">
        <v>0</v>
      </c>
      <c r="AA18" s="22">
        <v>0</v>
      </c>
      <c r="AB18" s="14">
        <v>0</v>
      </c>
      <c r="AC18" s="15">
        <v>0</v>
      </c>
      <c r="AD18" s="14">
        <v>0</v>
      </c>
      <c r="AE18" s="22">
        <v>0</v>
      </c>
      <c r="AF18" s="14">
        <v>0</v>
      </c>
      <c r="AG18" s="15">
        <v>0</v>
      </c>
      <c r="AH18" s="14">
        <v>0</v>
      </c>
      <c r="AI18" s="2"/>
    </row>
    <row r="19" ht="26.25" customHeight="1" spans="1:35">
      <c r="A19" s="40" t="s">
        <v>126</v>
      </c>
      <c r="B19" s="40" t="s">
        <v>127</v>
      </c>
      <c r="C19" s="40" t="s">
        <v>113</v>
      </c>
      <c r="D19" s="41" t="s">
        <v>128</v>
      </c>
      <c r="E19" s="22">
        <v>10000</v>
      </c>
      <c r="F19" s="22">
        <v>10000</v>
      </c>
      <c r="G19" s="14">
        <v>10000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21">
        <v>0</v>
      </c>
      <c r="N19" s="14">
        <v>0</v>
      </c>
      <c r="O19" s="14">
        <v>0</v>
      </c>
      <c r="P19" s="22">
        <v>0</v>
      </c>
      <c r="Q19" s="14">
        <v>0</v>
      </c>
      <c r="R19" s="15">
        <v>0</v>
      </c>
      <c r="S19" s="15">
        <v>0</v>
      </c>
      <c r="T19" s="21">
        <v>0</v>
      </c>
      <c r="U19" s="22">
        <v>0</v>
      </c>
      <c r="V19" s="14">
        <v>0</v>
      </c>
      <c r="W19" s="21">
        <v>0</v>
      </c>
      <c r="X19" s="22">
        <v>0</v>
      </c>
      <c r="Y19" s="14">
        <v>0</v>
      </c>
      <c r="Z19" s="14">
        <v>0</v>
      </c>
      <c r="AA19" s="22">
        <v>0</v>
      </c>
      <c r="AB19" s="14">
        <v>0</v>
      </c>
      <c r="AC19" s="15">
        <v>0</v>
      </c>
      <c r="AD19" s="14">
        <v>0</v>
      </c>
      <c r="AE19" s="22">
        <v>0</v>
      </c>
      <c r="AF19" s="14">
        <v>0</v>
      </c>
      <c r="AG19" s="15">
        <v>0</v>
      </c>
      <c r="AH19" s="14">
        <v>0</v>
      </c>
      <c r="AI19" s="2"/>
    </row>
    <row r="20" ht="26.25" customHeight="1" spans="1:35">
      <c r="A20" s="40" t="s">
        <v>129</v>
      </c>
      <c r="B20" s="40"/>
      <c r="C20" s="40"/>
      <c r="D20" s="41" t="s">
        <v>130</v>
      </c>
      <c r="E20" s="22">
        <v>121195</v>
      </c>
      <c r="F20" s="22">
        <v>121195</v>
      </c>
      <c r="G20" s="14">
        <v>121195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21">
        <v>0</v>
      </c>
      <c r="N20" s="14">
        <v>0</v>
      </c>
      <c r="O20" s="14">
        <v>0</v>
      </c>
      <c r="P20" s="22">
        <v>0</v>
      </c>
      <c r="Q20" s="14">
        <v>0</v>
      </c>
      <c r="R20" s="15">
        <v>0</v>
      </c>
      <c r="S20" s="15">
        <v>0</v>
      </c>
      <c r="T20" s="21">
        <v>0</v>
      </c>
      <c r="U20" s="22">
        <v>0</v>
      </c>
      <c r="V20" s="14">
        <v>0</v>
      </c>
      <c r="W20" s="21">
        <v>0</v>
      </c>
      <c r="X20" s="22">
        <v>0</v>
      </c>
      <c r="Y20" s="14">
        <v>0</v>
      </c>
      <c r="Z20" s="14">
        <v>0</v>
      </c>
      <c r="AA20" s="22">
        <v>0</v>
      </c>
      <c r="AB20" s="14">
        <v>0</v>
      </c>
      <c r="AC20" s="15">
        <v>0</v>
      </c>
      <c r="AD20" s="14">
        <v>0</v>
      </c>
      <c r="AE20" s="22">
        <v>0</v>
      </c>
      <c r="AF20" s="14">
        <v>0</v>
      </c>
      <c r="AG20" s="15">
        <v>0</v>
      </c>
      <c r="AH20" s="14">
        <v>0</v>
      </c>
      <c r="AI20" s="2"/>
    </row>
    <row r="21" ht="26.25" customHeight="1" spans="1:34">
      <c r="A21" s="40" t="s">
        <v>131</v>
      </c>
      <c r="B21" s="40" t="s">
        <v>132</v>
      </c>
      <c r="C21" s="40"/>
      <c r="D21" s="41" t="s">
        <v>133</v>
      </c>
      <c r="E21" s="22">
        <v>121195</v>
      </c>
      <c r="F21" s="22">
        <v>121195</v>
      </c>
      <c r="G21" s="14">
        <v>121195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21">
        <v>0</v>
      </c>
      <c r="N21" s="14">
        <v>0</v>
      </c>
      <c r="O21" s="14">
        <v>0</v>
      </c>
      <c r="P21" s="22">
        <v>0</v>
      </c>
      <c r="Q21" s="14">
        <v>0</v>
      </c>
      <c r="R21" s="15">
        <v>0</v>
      </c>
      <c r="S21" s="15">
        <v>0</v>
      </c>
      <c r="T21" s="21">
        <v>0</v>
      </c>
      <c r="U21" s="22">
        <v>0</v>
      </c>
      <c r="V21" s="14">
        <v>0</v>
      </c>
      <c r="W21" s="21">
        <v>0</v>
      </c>
      <c r="X21" s="22">
        <v>0</v>
      </c>
      <c r="Y21" s="14">
        <v>0</v>
      </c>
      <c r="Z21" s="14">
        <v>0</v>
      </c>
      <c r="AA21" s="22">
        <v>0</v>
      </c>
      <c r="AB21" s="14">
        <v>0</v>
      </c>
      <c r="AC21" s="15">
        <v>0</v>
      </c>
      <c r="AD21" s="14">
        <v>0</v>
      </c>
      <c r="AE21" s="22">
        <v>0</v>
      </c>
      <c r="AF21" s="14">
        <v>0</v>
      </c>
      <c r="AG21" s="15">
        <v>0</v>
      </c>
      <c r="AH21" s="14">
        <v>0</v>
      </c>
    </row>
    <row r="22" ht="26.25" customHeight="1" spans="1:34">
      <c r="A22" s="40" t="s">
        <v>134</v>
      </c>
      <c r="B22" s="40" t="s">
        <v>135</v>
      </c>
      <c r="C22" s="40" t="s">
        <v>107</v>
      </c>
      <c r="D22" s="41" t="s">
        <v>136</v>
      </c>
      <c r="E22" s="22">
        <v>60516</v>
      </c>
      <c r="F22" s="22">
        <v>60516</v>
      </c>
      <c r="G22" s="14">
        <v>60516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21">
        <v>0</v>
      </c>
      <c r="N22" s="14">
        <v>0</v>
      </c>
      <c r="O22" s="14">
        <v>0</v>
      </c>
      <c r="P22" s="22">
        <v>0</v>
      </c>
      <c r="Q22" s="14">
        <v>0</v>
      </c>
      <c r="R22" s="15">
        <v>0</v>
      </c>
      <c r="S22" s="15">
        <v>0</v>
      </c>
      <c r="T22" s="21">
        <v>0</v>
      </c>
      <c r="U22" s="22">
        <v>0</v>
      </c>
      <c r="V22" s="14">
        <v>0</v>
      </c>
      <c r="W22" s="21">
        <v>0</v>
      </c>
      <c r="X22" s="22">
        <v>0</v>
      </c>
      <c r="Y22" s="14">
        <v>0</v>
      </c>
      <c r="Z22" s="14">
        <v>0</v>
      </c>
      <c r="AA22" s="22">
        <v>0</v>
      </c>
      <c r="AB22" s="14">
        <v>0</v>
      </c>
      <c r="AC22" s="15">
        <v>0</v>
      </c>
      <c r="AD22" s="14">
        <v>0</v>
      </c>
      <c r="AE22" s="22">
        <v>0</v>
      </c>
      <c r="AF22" s="14">
        <v>0</v>
      </c>
      <c r="AG22" s="15">
        <v>0</v>
      </c>
      <c r="AH22" s="14">
        <v>0</v>
      </c>
    </row>
    <row r="23" ht="26.25" customHeight="1" spans="1:34">
      <c r="A23" s="40" t="s">
        <v>134</v>
      </c>
      <c r="B23" s="40" t="s">
        <v>135</v>
      </c>
      <c r="C23" s="40" t="s">
        <v>111</v>
      </c>
      <c r="D23" s="41" t="s">
        <v>137</v>
      </c>
      <c r="E23" s="22">
        <v>44279</v>
      </c>
      <c r="F23" s="22">
        <v>44279</v>
      </c>
      <c r="G23" s="14">
        <v>44279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21">
        <v>0</v>
      </c>
      <c r="N23" s="14">
        <v>0</v>
      </c>
      <c r="O23" s="14">
        <v>0</v>
      </c>
      <c r="P23" s="22">
        <v>0</v>
      </c>
      <c r="Q23" s="14">
        <v>0</v>
      </c>
      <c r="R23" s="15">
        <v>0</v>
      </c>
      <c r="S23" s="15">
        <v>0</v>
      </c>
      <c r="T23" s="21">
        <v>0</v>
      </c>
      <c r="U23" s="22">
        <v>0</v>
      </c>
      <c r="V23" s="14">
        <v>0</v>
      </c>
      <c r="W23" s="21">
        <v>0</v>
      </c>
      <c r="X23" s="22">
        <v>0</v>
      </c>
      <c r="Y23" s="14">
        <v>0</v>
      </c>
      <c r="Z23" s="14">
        <v>0</v>
      </c>
      <c r="AA23" s="22">
        <v>0</v>
      </c>
      <c r="AB23" s="14">
        <v>0</v>
      </c>
      <c r="AC23" s="15">
        <v>0</v>
      </c>
      <c r="AD23" s="14">
        <v>0</v>
      </c>
      <c r="AE23" s="22">
        <v>0</v>
      </c>
      <c r="AF23" s="14">
        <v>0</v>
      </c>
      <c r="AG23" s="15">
        <v>0</v>
      </c>
      <c r="AH23" s="14">
        <v>0</v>
      </c>
    </row>
    <row r="24" ht="26.25" customHeight="1" spans="1:34">
      <c r="A24" s="40" t="s">
        <v>134</v>
      </c>
      <c r="B24" s="40" t="s">
        <v>135</v>
      </c>
      <c r="C24" s="40" t="s">
        <v>113</v>
      </c>
      <c r="D24" s="41" t="s">
        <v>138</v>
      </c>
      <c r="E24" s="22">
        <v>16400</v>
      </c>
      <c r="F24" s="22">
        <v>16400</v>
      </c>
      <c r="G24" s="14">
        <v>16400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21">
        <v>0</v>
      </c>
      <c r="N24" s="14">
        <v>0</v>
      </c>
      <c r="O24" s="14">
        <v>0</v>
      </c>
      <c r="P24" s="22">
        <v>0</v>
      </c>
      <c r="Q24" s="14">
        <v>0</v>
      </c>
      <c r="R24" s="15">
        <v>0</v>
      </c>
      <c r="S24" s="15">
        <v>0</v>
      </c>
      <c r="T24" s="21">
        <v>0</v>
      </c>
      <c r="U24" s="22">
        <v>0</v>
      </c>
      <c r="V24" s="14">
        <v>0</v>
      </c>
      <c r="W24" s="21">
        <v>0</v>
      </c>
      <c r="X24" s="22">
        <v>0</v>
      </c>
      <c r="Y24" s="14">
        <v>0</v>
      </c>
      <c r="Z24" s="14">
        <v>0</v>
      </c>
      <c r="AA24" s="22">
        <v>0</v>
      </c>
      <c r="AB24" s="14">
        <v>0</v>
      </c>
      <c r="AC24" s="15">
        <v>0</v>
      </c>
      <c r="AD24" s="14">
        <v>0</v>
      </c>
      <c r="AE24" s="22">
        <v>0</v>
      </c>
      <c r="AF24" s="14">
        <v>0</v>
      </c>
      <c r="AG24" s="15">
        <v>0</v>
      </c>
      <c r="AH24" s="14">
        <v>0</v>
      </c>
    </row>
    <row r="25" ht="26.25" customHeight="1" spans="1:35">
      <c r="A25" s="40" t="s">
        <v>139</v>
      </c>
      <c r="B25" s="40"/>
      <c r="C25" s="40"/>
      <c r="D25" s="41" t="s">
        <v>140</v>
      </c>
      <c r="E25" s="22">
        <v>149707</v>
      </c>
      <c r="F25" s="22">
        <v>149707</v>
      </c>
      <c r="G25" s="14">
        <v>149707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21">
        <v>0</v>
      </c>
      <c r="N25" s="14">
        <v>0</v>
      </c>
      <c r="O25" s="14">
        <v>0</v>
      </c>
      <c r="P25" s="22">
        <v>0</v>
      </c>
      <c r="Q25" s="14">
        <v>0</v>
      </c>
      <c r="R25" s="15">
        <v>0</v>
      </c>
      <c r="S25" s="15">
        <v>0</v>
      </c>
      <c r="T25" s="21">
        <v>0</v>
      </c>
      <c r="U25" s="22">
        <v>0</v>
      </c>
      <c r="V25" s="14">
        <v>0</v>
      </c>
      <c r="W25" s="21">
        <v>0</v>
      </c>
      <c r="X25" s="22">
        <v>0</v>
      </c>
      <c r="Y25" s="14">
        <v>0</v>
      </c>
      <c r="Z25" s="14">
        <v>0</v>
      </c>
      <c r="AA25" s="22">
        <v>0</v>
      </c>
      <c r="AB25" s="14">
        <v>0</v>
      </c>
      <c r="AC25" s="15">
        <v>0</v>
      </c>
      <c r="AD25" s="14">
        <v>0</v>
      </c>
      <c r="AE25" s="22">
        <v>0</v>
      </c>
      <c r="AF25" s="14">
        <v>0</v>
      </c>
      <c r="AG25" s="15">
        <v>0</v>
      </c>
      <c r="AH25" s="14">
        <v>0</v>
      </c>
      <c r="AI25" s="2"/>
    </row>
    <row r="26" ht="26.25" customHeight="1" spans="1:34">
      <c r="A26" s="40" t="s">
        <v>141</v>
      </c>
      <c r="B26" s="40" t="s">
        <v>111</v>
      </c>
      <c r="C26" s="40"/>
      <c r="D26" s="41" t="s">
        <v>142</v>
      </c>
      <c r="E26" s="22">
        <v>149707</v>
      </c>
      <c r="F26" s="22">
        <v>149707</v>
      </c>
      <c r="G26" s="14">
        <v>149707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21">
        <v>0</v>
      </c>
      <c r="N26" s="14">
        <v>0</v>
      </c>
      <c r="O26" s="14">
        <v>0</v>
      </c>
      <c r="P26" s="22">
        <v>0</v>
      </c>
      <c r="Q26" s="14">
        <v>0</v>
      </c>
      <c r="R26" s="15">
        <v>0</v>
      </c>
      <c r="S26" s="15">
        <v>0</v>
      </c>
      <c r="T26" s="21">
        <v>0</v>
      </c>
      <c r="U26" s="22">
        <v>0</v>
      </c>
      <c r="V26" s="14">
        <v>0</v>
      </c>
      <c r="W26" s="21">
        <v>0</v>
      </c>
      <c r="X26" s="22">
        <v>0</v>
      </c>
      <c r="Y26" s="14">
        <v>0</v>
      </c>
      <c r="Z26" s="14">
        <v>0</v>
      </c>
      <c r="AA26" s="22">
        <v>0</v>
      </c>
      <c r="AB26" s="14">
        <v>0</v>
      </c>
      <c r="AC26" s="15">
        <v>0</v>
      </c>
      <c r="AD26" s="14">
        <v>0</v>
      </c>
      <c r="AE26" s="22">
        <v>0</v>
      </c>
      <c r="AF26" s="14">
        <v>0</v>
      </c>
      <c r="AG26" s="15">
        <v>0</v>
      </c>
      <c r="AH26" s="14">
        <v>0</v>
      </c>
    </row>
    <row r="27" ht="26.25" customHeight="1" spans="1:34">
      <c r="A27" s="40" t="s">
        <v>143</v>
      </c>
      <c r="B27" s="40" t="s">
        <v>144</v>
      </c>
      <c r="C27" s="40" t="s">
        <v>107</v>
      </c>
      <c r="D27" s="41" t="s">
        <v>145</v>
      </c>
      <c r="E27" s="22">
        <v>149707</v>
      </c>
      <c r="F27" s="22">
        <v>149707</v>
      </c>
      <c r="G27" s="14">
        <v>149707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21">
        <v>0</v>
      </c>
      <c r="N27" s="14">
        <v>0</v>
      </c>
      <c r="O27" s="14">
        <v>0</v>
      </c>
      <c r="P27" s="22">
        <v>0</v>
      </c>
      <c r="Q27" s="14">
        <v>0</v>
      </c>
      <c r="R27" s="15">
        <v>0</v>
      </c>
      <c r="S27" s="15">
        <v>0</v>
      </c>
      <c r="T27" s="21">
        <v>0</v>
      </c>
      <c r="U27" s="22">
        <v>0</v>
      </c>
      <c r="V27" s="14">
        <v>0</v>
      </c>
      <c r="W27" s="21">
        <v>0</v>
      </c>
      <c r="X27" s="22">
        <v>0</v>
      </c>
      <c r="Y27" s="14">
        <v>0</v>
      </c>
      <c r="Z27" s="14">
        <v>0</v>
      </c>
      <c r="AA27" s="22">
        <v>0</v>
      </c>
      <c r="AB27" s="14">
        <v>0</v>
      </c>
      <c r="AC27" s="15">
        <v>0</v>
      </c>
      <c r="AD27" s="14">
        <v>0</v>
      </c>
      <c r="AE27" s="22">
        <v>0</v>
      </c>
      <c r="AF27" s="14">
        <v>0</v>
      </c>
      <c r="AG27" s="15">
        <v>0</v>
      </c>
      <c r="AH27" s="14">
        <v>0</v>
      </c>
    </row>
    <row r="28" ht="20.25" customHeight="1" spans="1: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2"/>
    </row>
    <row r="29" ht="20.25" customHeight="1" spans="1:35">
      <c r="A29" s="28"/>
      <c r="B29" s="42"/>
      <c r="C29" s="42"/>
      <c r="D29" s="4"/>
      <c r="E29" s="43"/>
      <c r="F29" s="4"/>
      <c r="G29" s="4"/>
      <c r="H29" s="4"/>
      <c r="I29" s="4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2"/>
    </row>
  </sheetData>
  <mergeCells count="23">
    <mergeCell ref="R4:T4"/>
    <mergeCell ref="U4:X4"/>
    <mergeCell ref="A5:A6"/>
    <mergeCell ref="B5:B6"/>
    <mergeCell ref="C5:C6"/>
    <mergeCell ref="D4:D6"/>
    <mergeCell ref="E4:E6"/>
    <mergeCell ref="F5:F6"/>
    <mergeCell ref="G5:G6"/>
    <mergeCell ref="P4:P6"/>
    <mergeCell ref="Q4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H5:AH6"/>
  </mergeCells>
  <printOptions horizontalCentered="1"/>
  <pageMargins left="0" right="0" top="0.196527777777778" bottom="0.393055555555556" header="0.393055555555556" footer="0.196527777777778"/>
  <pageSetup paperSize="9" fitToHeight="9999" orientation="landscape" blackAndWhite="1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30"/>
  <sheetViews>
    <sheetView showGridLines="0" showZeros="0" workbookViewId="0">
      <selection activeCell="A3" sqref="A3"/>
    </sheetView>
  </sheetViews>
  <sheetFormatPr defaultColWidth="9.16666666666667" defaultRowHeight="11.25"/>
  <cols>
    <col min="1" max="1" width="9" customWidth="1"/>
    <col min="2" max="3" width="7" customWidth="1"/>
    <col min="4" max="4" width="31.3333333333333" customWidth="1"/>
    <col min="5" max="19" width="14.3333333333333" customWidth="1"/>
    <col min="20" max="22" width="9.66666666666667" customWidth="1"/>
    <col min="23" max="23" width="10.6666666666667" customWidth="1"/>
    <col min="24" max="34" width="11.6666666666667" customWidth="1"/>
    <col min="35" max="16384" width="9.16666666666667" customWidth="1"/>
  </cols>
  <sheetData>
    <row r="1" ht="20.25" customHeight="1" spans="1:23">
      <c r="A1" s="1" t="s">
        <v>266</v>
      </c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23"/>
      <c r="W1" s="2"/>
    </row>
    <row r="2" ht="20.25" customHeight="1" spans="1:23">
      <c r="A2" s="5" t="s">
        <v>267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2"/>
    </row>
    <row r="3" ht="20.25" customHeight="1" spans="1:23">
      <c r="A3" s="6" t="s">
        <v>2</v>
      </c>
      <c r="B3" s="2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3" t="s">
        <v>3</v>
      </c>
      <c r="W3" s="2"/>
    </row>
    <row r="4" ht="20.25" customHeight="1" spans="1:23">
      <c r="A4" s="7" t="s">
        <v>96</v>
      </c>
      <c r="B4" s="7"/>
      <c r="C4" s="7"/>
      <c r="D4" s="8" t="s">
        <v>208</v>
      </c>
      <c r="E4" s="8" t="s">
        <v>209</v>
      </c>
      <c r="F4" s="8" t="s">
        <v>98</v>
      </c>
      <c r="G4" s="8"/>
      <c r="H4" s="8"/>
      <c r="I4" s="16"/>
      <c r="J4" s="17" t="s">
        <v>99</v>
      </c>
      <c r="K4" s="18"/>
      <c r="L4" s="18"/>
      <c r="M4" s="18"/>
      <c r="N4" s="18"/>
      <c r="O4" s="18"/>
      <c r="P4" s="18"/>
      <c r="Q4" s="18"/>
      <c r="R4" s="18"/>
      <c r="S4" s="24"/>
      <c r="T4" s="25" t="s">
        <v>210</v>
      </c>
      <c r="U4" s="8"/>
      <c r="V4" s="8"/>
      <c r="W4" s="2"/>
    </row>
    <row r="5" ht="20.25" customHeight="1" spans="1:23">
      <c r="A5" s="7" t="s">
        <v>100</v>
      </c>
      <c r="B5" s="7" t="s">
        <v>101</v>
      </c>
      <c r="C5" s="7" t="s">
        <v>102</v>
      </c>
      <c r="D5" s="8"/>
      <c r="E5" s="8"/>
      <c r="F5" s="9" t="s">
        <v>9</v>
      </c>
      <c r="G5" s="9" t="s">
        <v>154</v>
      </c>
      <c r="H5" s="9" t="s">
        <v>166</v>
      </c>
      <c r="I5" s="9" t="s">
        <v>192</v>
      </c>
      <c r="J5" s="19" t="s">
        <v>9</v>
      </c>
      <c r="K5" s="19" t="s">
        <v>154</v>
      </c>
      <c r="L5" s="19" t="s">
        <v>166</v>
      </c>
      <c r="M5" s="19" t="s">
        <v>192</v>
      </c>
      <c r="N5" s="20" t="s">
        <v>211</v>
      </c>
      <c r="O5" s="20" t="s">
        <v>212</v>
      </c>
      <c r="P5" s="20" t="s">
        <v>213</v>
      </c>
      <c r="Q5" s="20" t="s">
        <v>214</v>
      </c>
      <c r="R5" s="26" t="s">
        <v>215</v>
      </c>
      <c r="S5" s="26" t="s">
        <v>216</v>
      </c>
      <c r="T5" s="9" t="s">
        <v>9</v>
      </c>
      <c r="U5" s="8" t="s">
        <v>217</v>
      </c>
      <c r="V5" s="8" t="s">
        <v>218</v>
      </c>
      <c r="W5" s="2"/>
    </row>
    <row r="6" ht="20.25" customHeight="1" spans="1:23">
      <c r="A6" s="10" t="s">
        <v>103</v>
      </c>
      <c r="B6" s="10" t="s">
        <v>103</v>
      </c>
      <c r="C6" s="10" t="s">
        <v>103</v>
      </c>
      <c r="D6" s="11" t="s">
        <v>103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  <c r="M6" s="12">
        <v>9</v>
      </c>
      <c r="N6" s="12">
        <v>10</v>
      </c>
      <c r="O6" s="12">
        <v>11</v>
      </c>
      <c r="P6" s="12">
        <v>12</v>
      </c>
      <c r="Q6" s="12">
        <v>13</v>
      </c>
      <c r="R6" s="12">
        <v>14</v>
      </c>
      <c r="S6" s="12">
        <v>15</v>
      </c>
      <c r="T6" s="12">
        <v>16</v>
      </c>
      <c r="U6" s="12">
        <v>17</v>
      </c>
      <c r="V6" s="12">
        <v>18</v>
      </c>
      <c r="W6" s="2"/>
    </row>
    <row r="7" ht="30" customHeight="1" spans="1:23">
      <c r="A7" s="13"/>
      <c r="B7" s="13"/>
      <c r="C7" s="13"/>
      <c r="D7" s="13" t="s">
        <v>9</v>
      </c>
      <c r="E7" s="14">
        <v>5857668</v>
      </c>
      <c r="F7" s="15">
        <v>2239814</v>
      </c>
      <c r="G7" s="15">
        <v>1852856</v>
      </c>
      <c r="H7" s="15">
        <v>220851</v>
      </c>
      <c r="I7" s="15">
        <v>166107</v>
      </c>
      <c r="J7" s="15">
        <v>3617854</v>
      </c>
      <c r="K7" s="21">
        <v>680000</v>
      </c>
      <c r="L7" s="22">
        <v>2897854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40000</v>
      </c>
      <c r="S7" s="14">
        <v>0</v>
      </c>
      <c r="T7" s="21">
        <v>0</v>
      </c>
      <c r="U7" s="22">
        <v>0</v>
      </c>
      <c r="V7" s="14">
        <v>0</v>
      </c>
      <c r="W7" s="4"/>
    </row>
    <row r="8" ht="30" customHeight="1" spans="1:23">
      <c r="A8" s="13" t="s">
        <v>104</v>
      </c>
      <c r="B8" s="13"/>
      <c r="C8" s="13"/>
      <c r="D8" s="13" t="s">
        <v>105</v>
      </c>
      <c r="E8" s="14">
        <v>5576766</v>
      </c>
      <c r="F8" s="15">
        <v>1968912</v>
      </c>
      <c r="G8" s="15">
        <v>1748061</v>
      </c>
      <c r="H8" s="15">
        <v>220851</v>
      </c>
      <c r="I8" s="15">
        <v>0</v>
      </c>
      <c r="J8" s="15">
        <v>3607854</v>
      </c>
      <c r="K8" s="21">
        <v>680000</v>
      </c>
      <c r="L8" s="22">
        <v>2887854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40000</v>
      </c>
      <c r="S8" s="14">
        <v>0</v>
      </c>
      <c r="T8" s="21">
        <v>0</v>
      </c>
      <c r="U8" s="22">
        <v>0</v>
      </c>
      <c r="V8" s="14">
        <v>0</v>
      </c>
      <c r="W8" s="4"/>
    </row>
    <row r="9" ht="30" customHeight="1" spans="1:23">
      <c r="A9" s="13" t="s">
        <v>106</v>
      </c>
      <c r="B9" s="13" t="s">
        <v>107</v>
      </c>
      <c r="C9" s="13"/>
      <c r="D9" s="13" t="s">
        <v>108</v>
      </c>
      <c r="E9" s="14">
        <v>156000</v>
      </c>
      <c r="F9" s="15">
        <v>0</v>
      </c>
      <c r="G9" s="15">
        <v>0</v>
      </c>
      <c r="H9" s="15">
        <v>0</v>
      </c>
      <c r="I9" s="15">
        <v>0</v>
      </c>
      <c r="J9" s="15">
        <v>156000</v>
      </c>
      <c r="K9" s="21">
        <v>0</v>
      </c>
      <c r="L9" s="22">
        <v>116000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40000</v>
      </c>
      <c r="S9" s="14">
        <v>0</v>
      </c>
      <c r="T9" s="21">
        <v>0</v>
      </c>
      <c r="U9" s="22">
        <v>0</v>
      </c>
      <c r="V9" s="14">
        <v>0</v>
      </c>
      <c r="W9" s="2"/>
    </row>
    <row r="10" ht="30" customHeight="1" spans="1:23">
      <c r="A10" s="13" t="s">
        <v>109</v>
      </c>
      <c r="B10" s="13" t="s">
        <v>110</v>
      </c>
      <c r="C10" s="13" t="s">
        <v>111</v>
      </c>
      <c r="D10" s="13" t="s">
        <v>112</v>
      </c>
      <c r="E10" s="14">
        <v>156000</v>
      </c>
      <c r="F10" s="15">
        <v>0</v>
      </c>
      <c r="G10" s="15">
        <v>0</v>
      </c>
      <c r="H10" s="15">
        <v>0</v>
      </c>
      <c r="I10" s="15">
        <v>0</v>
      </c>
      <c r="J10" s="15">
        <v>156000</v>
      </c>
      <c r="K10" s="21">
        <v>0</v>
      </c>
      <c r="L10" s="22">
        <v>116000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40000</v>
      </c>
      <c r="S10" s="14">
        <v>0</v>
      </c>
      <c r="T10" s="21">
        <v>0</v>
      </c>
      <c r="U10" s="22">
        <v>0</v>
      </c>
      <c r="V10" s="14">
        <v>0</v>
      </c>
      <c r="W10" s="2"/>
    </row>
    <row r="11" ht="30" customHeight="1" spans="1:23">
      <c r="A11" s="13" t="s">
        <v>106</v>
      </c>
      <c r="B11" s="13" t="s">
        <v>113</v>
      </c>
      <c r="C11" s="13"/>
      <c r="D11" s="13" t="s">
        <v>114</v>
      </c>
      <c r="E11" s="14">
        <v>5420766</v>
      </c>
      <c r="F11" s="15">
        <v>1968912</v>
      </c>
      <c r="G11" s="15">
        <v>1748061</v>
      </c>
      <c r="H11" s="15">
        <v>220851</v>
      </c>
      <c r="I11" s="15">
        <v>0</v>
      </c>
      <c r="J11" s="15">
        <v>3451854</v>
      </c>
      <c r="K11" s="21">
        <v>680000</v>
      </c>
      <c r="L11" s="22">
        <v>2771854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14">
        <v>0</v>
      </c>
      <c r="T11" s="21">
        <v>0</v>
      </c>
      <c r="U11" s="22">
        <v>0</v>
      </c>
      <c r="V11" s="14">
        <v>0</v>
      </c>
      <c r="W11" s="2"/>
    </row>
    <row r="12" ht="30" customHeight="1" spans="1:23">
      <c r="A12" s="13" t="s">
        <v>109</v>
      </c>
      <c r="B12" s="13" t="s">
        <v>115</v>
      </c>
      <c r="C12" s="13" t="s">
        <v>107</v>
      </c>
      <c r="D12" s="13" t="s">
        <v>116</v>
      </c>
      <c r="E12" s="14">
        <v>1012113</v>
      </c>
      <c r="F12" s="15">
        <v>1012113</v>
      </c>
      <c r="G12" s="15">
        <v>864505</v>
      </c>
      <c r="H12" s="15">
        <v>147608</v>
      </c>
      <c r="I12" s="15">
        <v>0</v>
      </c>
      <c r="J12" s="15">
        <v>0</v>
      </c>
      <c r="K12" s="21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14">
        <v>0</v>
      </c>
      <c r="T12" s="21">
        <v>0</v>
      </c>
      <c r="U12" s="22">
        <v>0</v>
      </c>
      <c r="V12" s="14">
        <v>0</v>
      </c>
      <c r="W12" s="2"/>
    </row>
    <row r="13" ht="30" customHeight="1" spans="1:23">
      <c r="A13" s="13" t="s">
        <v>109</v>
      </c>
      <c r="B13" s="13" t="s">
        <v>115</v>
      </c>
      <c r="C13" s="13" t="s">
        <v>111</v>
      </c>
      <c r="D13" s="13" t="s">
        <v>117</v>
      </c>
      <c r="E13" s="14">
        <v>3451854</v>
      </c>
      <c r="F13" s="15">
        <v>0</v>
      </c>
      <c r="G13" s="15">
        <v>0</v>
      </c>
      <c r="H13" s="15">
        <v>0</v>
      </c>
      <c r="I13" s="15">
        <v>0</v>
      </c>
      <c r="J13" s="15">
        <v>3451854</v>
      </c>
      <c r="K13" s="21">
        <v>680000</v>
      </c>
      <c r="L13" s="22">
        <v>2771854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14">
        <v>0</v>
      </c>
      <c r="T13" s="21">
        <v>0</v>
      </c>
      <c r="U13" s="22">
        <v>0</v>
      </c>
      <c r="V13" s="14">
        <v>0</v>
      </c>
      <c r="W13" s="2"/>
    </row>
    <row r="14" ht="30" customHeight="1" spans="1:22">
      <c r="A14" s="13" t="s">
        <v>109</v>
      </c>
      <c r="B14" s="13" t="s">
        <v>115</v>
      </c>
      <c r="C14" s="13" t="s">
        <v>113</v>
      </c>
      <c r="D14" s="13" t="s">
        <v>118</v>
      </c>
      <c r="E14" s="14">
        <v>216000</v>
      </c>
      <c r="F14" s="15">
        <v>216000</v>
      </c>
      <c r="G14" s="15">
        <v>216000</v>
      </c>
      <c r="H14" s="15">
        <v>0</v>
      </c>
      <c r="I14" s="15">
        <v>0</v>
      </c>
      <c r="J14" s="15">
        <v>0</v>
      </c>
      <c r="K14" s="21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14">
        <v>0</v>
      </c>
      <c r="T14" s="21">
        <v>0</v>
      </c>
      <c r="U14" s="22">
        <v>0</v>
      </c>
      <c r="V14" s="14">
        <v>0</v>
      </c>
    </row>
    <row r="15" ht="30" customHeight="1" spans="1:22">
      <c r="A15" s="13" t="s">
        <v>109</v>
      </c>
      <c r="B15" s="13" t="s">
        <v>115</v>
      </c>
      <c r="C15" s="13" t="s">
        <v>119</v>
      </c>
      <c r="D15" s="13" t="s">
        <v>120</v>
      </c>
      <c r="E15" s="14">
        <v>740799</v>
      </c>
      <c r="F15" s="15">
        <v>740799</v>
      </c>
      <c r="G15" s="15">
        <v>667556</v>
      </c>
      <c r="H15" s="15">
        <v>73243</v>
      </c>
      <c r="I15" s="15">
        <v>0</v>
      </c>
      <c r="J15" s="15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14">
        <v>0</v>
      </c>
      <c r="T15" s="21">
        <v>0</v>
      </c>
      <c r="U15" s="22">
        <v>0</v>
      </c>
      <c r="V15" s="14">
        <v>0</v>
      </c>
    </row>
    <row r="16" ht="30" customHeight="1" spans="1:22">
      <c r="A16" s="13" t="s">
        <v>121</v>
      </c>
      <c r="B16" s="13"/>
      <c r="C16" s="13"/>
      <c r="D16" s="13" t="s">
        <v>122</v>
      </c>
      <c r="E16" s="14">
        <v>10000</v>
      </c>
      <c r="F16" s="15">
        <v>0</v>
      </c>
      <c r="G16" s="15">
        <v>0</v>
      </c>
      <c r="H16" s="15">
        <v>0</v>
      </c>
      <c r="I16" s="15">
        <v>0</v>
      </c>
      <c r="J16" s="15">
        <v>10000</v>
      </c>
      <c r="K16" s="21">
        <v>0</v>
      </c>
      <c r="L16" s="22">
        <v>10000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14">
        <v>0</v>
      </c>
      <c r="T16" s="21">
        <v>0</v>
      </c>
      <c r="U16" s="22">
        <v>0</v>
      </c>
      <c r="V16" s="14">
        <v>0</v>
      </c>
    </row>
    <row r="17" ht="30" customHeight="1" spans="1:22">
      <c r="A17" s="13" t="s">
        <v>123</v>
      </c>
      <c r="B17" s="13" t="s">
        <v>124</v>
      </c>
      <c r="C17" s="13"/>
      <c r="D17" s="13" t="s">
        <v>125</v>
      </c>
      <c r="E17" s="14">
        <v>10000</v>
      </c>
      <c r="F17" s="15">
        <v>0</v>
      </c>
      <c r="G17" s="15">
        <v>0</v>
      </c>
      <c r="H17" s="15">
        <v>0</v>
      </c>
      <c r="I17" s="15">
        <v>0</v>
      </c>
      <c r="J17" s="15">
        <v>10000</v>
      </c>
      <c r="K17" s="21">
        <v>0</v>
      </c>
      <c r="L17" s="22">
        <v>10000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14">
        <v>0</v>
      </c>
      <c r="T17" s="21">
        <v>0</v>
      </c>
      <c r="U17" s="22">
        <v>0</v>
      </c>
      <c r="V17" s="14">
        <v>0</v>
      </c>
    </row>
    <row r="18" ht="30" customHeight="1" spans="1:22">
      <c r="A18" s="13" t="s">
        <v>126</v>
      </c>
      <c r="B18" s="13" t="s">
        <v>127</v>
      </c>
      <c r="C18" s="13" t="s">
        <v>113</v>
      </c>
      <c r="D18" s="13" t="s">
        <v>128</v>
      </c>
      <c r="E18" s="14">
        <v>10000</v>
      </c>
      <c r="F18" s="15">
        <v>0</v>
      </c>
      <c r="G18" s="15">
        <v>0</v>
      </c>
      <c r="H18" s="15">
        <v>0</v>
      </c>
      <c r="I18" s="15">
        <v>0</v>
      </c>
      <c r="J18" s="15">
        <v>10000</v>
      </c>
      <c r="K18" s="21">
        <v>0</v>
      </c>
      <c r="L18" s="22">
        <v>10000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14">
        <v>0</v>
      </c>
      <c r="T18" s="21">
        <v>0</v>
      </c>
      <c r="U18" s="22">
        <v>0</v>
      </c>
      <c r="V18" s="14">
        <v>0</v>
      </c>
    </row>
    <row r="19" ht="30" customHeight="1" spans="1:22">
      <c r="A19" s="13" t="s">
        <v>129</v>
      </c>
      <c r="B19" s="13"/>
      <c r="C19" s="13"/>
      <c r="D19" s="13" t="s">
        <v>130</v>
      </c>
      <c r="E19" s="14">
        <v>121195</v>
      </c>
      <c r="F19" s="15">
        <v>121195</v>
      </c>
      <c r="G19" s="15">
        <v>104795</v>
      </c>
      <c r="H19" s="15">
        <v>0</v>
      </c>
      <c r="I19" s="15">
        <v>16400</v>
      </c>
      <c r="J19" s="15">
        <v>0</v>
      </c>
      <c r="K19" s="21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14">
        <v>0</v>
      </c>
      <c r="T19" s="21">
        <v>0</v>
      </c>
      <c r="U19" s="22">
        <v>0</v>
      </c>
      <c r="V19" s="14">
        <v>0</v>
      </c>
    </row>
    <row r="20" ht="30" customHeight="1" spans="1:22">
      <c r="A20" s="13" t="s">
        <v>131</v>
      </c>
      <c r="B20" s="13" t="s">
        <v>132</v>
      </c>
      <c r="C20" s="13"/>
      <c r="D20" s="13" t="s">
        <v>133</v>
      </c>
      <c r="E20" s="14">
        <v>121195</v>
      </c>
      <c r="F20" s="15">
        <v>121195</v>
      </c>
      <c r="G20" s="15">
        <v>104795</v>
      </c>
      <c r="H20" s="15">
        <v>0</v>
      </c>
      <c r="I20" s="15">
        <v>16400</v>
      </c>
      <c r="J20" s="15">
        <v>0</v>
      </c>
      <c r="K20" s="21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14">
        <v>0</v>
      </c>
      <c r="T20" s="21">
        <v>0</v>
      </c>
      <c r="U20" s="22">
        <v>0</v>
      </c>
      <c r="V20" s="14">
        <v>0</v>
      </c>
    </row>
    <row r="21" ht="30" customHeight="1" spans="1:22">
      <c r="A21" s="13" t="s">
        <v>134</v>
      </c>
      <c r="B21" s="13" t="s">
        <v>135</v>
      </c>
      <c r="C21" s="13" t="s">
        <v>107</v>
      </c>
      <c r="D21" s="13" t="s">
        <v>136</v>
      </c>
      <c r="E21" s="14">
        <v>60516</v>
      </c>
      <c r="F21" s="15">
        <v>60516</v>
      </c>
      <c r="G21" s="15">
        <v>60516</v>
      </c>
      <c r="H21" s="15">
        <v>0</v>
      </c>
      <c r="I21" s="15">
        <v>0</v>
      </c>
      <c r="J21" s="15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14">
        <v>0</v>
      </c>
      <c r="T21" s="21">
        <v>0</v>
      </c>
      <c r="U21" s="22">
        <v>0</v>
      </c>
      <c r="V21" s="14">
        <v>0</v>
      </c>
    </row>
    <row r="22" ht="30" customHeight="1" spans="1:22">
      <c r="A22" s="13" t="s">
        <v>134</v>
      </c>
      <c r="B22" s="13" t="s">
        <v>135</v>
      </c>
      <c r="C22" s="13" t="s">
        <v>111</v>
      </c>
      <c r="D22" s="13" t="s">
        <v>137</v>
      </c>
      <c r="E22" s="14">
        <v>44279</v>
      </c>
      <c r="F22" s="15">
        <v>44279</v>
      </c>
      <c r="G22" s="15">
        <v>44279</v>
      </c>
      <c r="H22" s="15">
        <v>0</v>
      </c>
      <c r="I22" s="15">
        <v>0</v>
      </c>
      <c r="J22" s="15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14">
        <v>0</v>
      </c>
      <c r="T22" s="21">
        <v>0</v>
      </c>
      <c r="U22" s="22">
        <v>0</v>
      </c>
      <c r="V22" s="14">
        <v>0</v>
      </c>
    </row>
    <row r="23" ht="30" customHeight="1" spans="1:22">
      <c r="A23" s="13" t="s">
        <v>134</v>
      </c>
      <c r="B23" s="13" t="s">
        <v>135</v>
      </c>
      <c r="C23" s="13" t="s">
        <v>113</v>
      </c>
      <c r="D23" s="13" t="s">
        <v>138</v>
      </c>
      <c r="E23" s="14">
        <v>9200</v>
      </c>
      <c r="F23" s="15">
        <v>9200</v>
      </c>
      <c r="G23" s="15">
        <v>0</v>
      </c>
      <c r="H23" s="15">
        <v>0</v>
      </c>
      <c r="I23" s="15">
        <v>9200</v>
      </c>
      <c r="J23" s="15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14">
        <v>0</v>
      </c>
      <c r="T23" s="21">
        <v>0</v>
      </c>
      <c r="U23" s="22">
        <v>0</v>
      </c>
      <c r="V23" s="14">
        <v>0</v>
      </c>
    </row>
    <row r="24" ht="30" customHeight="1" spans="1:22">
      <c r="A24" s="13" t="s">
        <v>134</v>
      </c>
      <c r="B24" s="13" t="s">
        <v>135</v>
      </c>
      <c r="C24" s="13" t="s">
        <v>113</v>
      </c>
      <c r="D24" s="13" t="s">
        <v>138</v>
      </c>
      <c r="E24" s="14">
        <v>7200</v>
      </c>
      <c r="F24" s="15">
        <v>7200</v>
      </c>
      <c r="G24" s="15">
        <v>0</v>
      </c>
      <c r="H24" s="15">
        <v>0</v>
      </c>
      <c r="I24" s="15">
        <v>7200</v>
      </c>
      <c r="J24" s="15">
        <v>0</v>
      </c>
      <c r="K24" s="21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14">
        <v>0</v>
      </c>
      <c r="T24" s="21">
        <v>0</v>
      </c>
      <c r="U24" s="22">
        <v>0</v>
      </c>
      <c r="V24" s="14">
        <v>0</v>
      </c>
    </row>
    <row r="25" ht="30" customHeight="1" spans="1:22">
      <c r="A25" s="13" t="s">
        <v>139</v>
      </c>
      <c r="B25" s="13"/>
      <c r="C25" s="13"/>
      <c r="D25" s="13" t="s">
        <v>140</v>
      </c>
      <c r="E25" s="14">
        <v>149707</v>
      </c>
      <c r="F25" s="15">
        <v>149707</v>
      </c>
      <c r="G25" s="15">
        <v>0</v>
      </c>
      <c r="H25" s="15">
        <v>0</v>
      </c>
      <c r="I25" s="15">
        <v>149707</v>
      </c>
      <c r="J25" s="15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14">
        <v>0</v>
      </c>
      <c r="T25" s="21">
        <v>0</v>
      </c>
      <c r="U25" s="22">
        <v>0</v>
      </c>
      <c r="V25" s="14">
        <v>0</v>
      </c>
    </row>
    <row r="26" ht="30" customHeight="1" spans="1:22">
      <c r="A26" s="13" t="s">
        <v>141</v>
      </c>
      <c r="B26" s="13" t="s">
        <v>111</v>
      </c>
      <c r="C26" s="13"/>
      <c r="D26" s="13" t="s">
        <v>142</v>
      </c>
      <c r="E26" s="14">
        <v>149707</v>
      </c>
      <c r="F26" s="15">
        <v>149707</v>
      </c>
      <c r="G26" s="15">
        <v>0</v>
      </c>
      <c r="H26" s="15">
        <v>0</v>
      </c>
      <c r="I26" s="15">
        <v>149707</v>
      </c>
      <c r="J26" s="15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14">
        <v>0</v>
      </c>
      <c r="T26" s="21">
        <v>0</v>
      </c>
      <c r="U26" s="22">
        <v>0</v>
      </c>
      <c r="V26" s="14">
        <v>0</v>
      </c>
    </row>
    <row r="27" ht="30" customHeight="1" spans="1:22">
      <c r="A27" s="13" t="s">
        <v>143</v>
      </c>
      <c r="B27" s="13" t="s">
        <v>144</v>
      </c>
      <c r="C27" s="13" t="s">
        <v>107</v>
      </c>
      <c r="D27" s="13" t="s">
        <v>145</v>
      </c>
      <c r="E27" s="14">
        <v>86451</v>
      </c>
      <c r="F27" s="15">
        <v>86451</v>
      </c>
      <c r="G27" s="15">
        <v>0</v>
      </c>
      <c r="H27" s="15">
        <v>0</v>
      </c>
      <c r="I27" s="15">
        <v>86451</v>
      </c>
      <c r="J27" s="15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14">
        <v>0</v>
      </c>
      <c r="T27" s="21">
        <v>0</v>
      </c>
      <c r="U27" s="22">
        <v>0</v>
      </c>
      <c r="V27" s="14">
        <v>0</v>
      </c>
    </row>
    <row r="28" ht="30" customHeight="1" spans="1:22">
      <c r="A28" s="13" t="s">
        <v>143</v>
      </c>
      <c r="B28" s="13" t="s">
        <v>144</v>
      </c>
      <c r="C28" s="13" t="s">
        <v>107</v>
      </c>
      <c r="D28" s="13" t="s">
        <v>145</v>
      </c>
      <c r="E28" s="14">
        <v>63256</v>
      </c>
      <c r="F28" s="15">
        <v>63256</v>
      </c>
      <c r="G28" s="15">
        <v>0</v>
      </c>
      <c r="H28" s="15">
        <v>0</v>
      </c>
      <c r="I28" s="15">
        <v>63256</v>
      </c>
      <c r="J28" s="15">
        <v>0</v>
      </c>
      <c r="K28" s="21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14">
        <v>0</v>
      </c>
      <c r="T28" s="21">
        <v>0</v>
      </c>
      <c r="U28" s="22">
        <v>0</v>
      </c>
      <c r="V28" s="14">
        <v>0</v>
      </c>
    </row>
    <row r="29" ht="20.25" customHeight="1" spans="1:23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20.25" customHeight="1" spans="1:23">
      <c r="A30" s="2"/>
      <c r="B30" s="4"/>
      <c r="C30" s="4"/>
      <c r="D30" s="4"/>
      <c r="E30" s="4"/>
      <c r="F30" s="4"/>
      <c r="G30" s="2"/>
      <c r="H30" s="2"/>
      <c r="I30" s="2"/>
      <c r="J30" s="2"/>
      <c r="K30" s="2"/>
      <c r="L30" s="2"/>
      <c r="M30" s="2"/>
      <c r="N30" s="2"/>
      <c r="O30" s="2"/>
      <c r="P30" s="2"/>
      <c r="Q30" s="4"/>
      <c r="R30" s="4"/>
      <c r="S30" s="4"/>
      <c r="T30" s="4"/>
      <c r="U30" s="4"/>
      <c r="V30" s="4"/>
      <c r="W30" s="2"/>
    </row>
  </sheetData>
  <mergeCells count="5">
    <mergeCell ref="A4:C4"/>
    <mergeCell ref="F4:I4"/>
    <mergeCell ref="T4:V4"/>
    <mergeCell ref="D4:D5"/>
    <mergeCell ref="E4:E5"/>
  </mergeCells>
  <printOptions horizontalCentered="1"/>
  <pageMargins left="0.393055555555556" right="0.393055555555556" top="0.196527777777778" bottom="0.393055555555556" header="0.393055555555556" footer="0.196527777777778"/>
  <pageSetup paperSize="9" fitToHeight="9999" orientation="landscape" blackAndWhite="1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表1财政拨款收支表</vt:lpstr>
      <vt:lpstr>表2一般公共支出表</vt:lpstr>
      <vt:lpstr>表3一般公共基本支出表</vt:lpstr>
      <vt:lpstr>表4三公经费支出表</vt:lpstr>
      <vt:lpstr>表5政府性基金支出表</vt:lpstr>
      <vt:lpstr>表6收支预算总表</vt:lpstr>
      <vt:lpstr>表7收入预算总表</vt:lpstr>
      <vt:lpstr>表8支出预算总表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2017-09-01T02:53:09Z</dcterms:created>
  <cp:lastPrinted>2016-03-22T08:32:03Z</cp:lastPrinted>
  <dcterms:modified xsi:type="dcterms:W3CDTF">2017-09-01T02:53:38Z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