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<sst xmlns="http://schemas.openxmlformats.org/spreadsheetml/2006/main" count="64" uniqueCount="63">
  <si>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</si>
  <si>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钦州市第二人民医院静脉用药调配中心装修项目概算核定表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</si>
  <si>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</si>
  <si>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</si>
  <si>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</si>
  <si>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</si>
  <si>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</si>
  <si>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</si>
  <si>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</si>
  <si>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</si>
  <si>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</si>
  <si>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</si>
  <si>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钦州市第二人民医院静脉用药调配中心建设项目-拆除工程</t>
  </si>
  <si>
    <t>2</t>
  </si>
  <si>
    <t>钦州市第二人民医院静脉用药调配中心建设项目-装修工程</t>
  </si>
  <si>
    <t>钦州市第二人民医院静脉用药调配中心建设项目-安装工程</t>
  </si>
  <si>
    <t>二</t>
  </si>
  <si>
    <t>工程建设其他费用</t>
  </si>
  <si>
    <t>建设管理费</t>
  </si>
  <si>
    <t>项目管理费</t>
  </si>
  <si>
    <t>施工图设计文件审查费</t>
  </si>
  <si>
    <t>工程招标</t>
  </si>
  <si>
    <t>1.3.1</t>
  </si>
  <si>
    <t>1.3.2</t>
  </si>
  <si>
    <t>设备招标</t>
  </si>
  <si>
    <t>建筑工程交易服务费</t>
  </si>
  <si>
    <t>工程造价咨询费</t>
  </si>
  <si>
    <t>1.5.1</t>
  </si>
  <si>
    <t>工程建设项目全过程造价咨询费</t>
  </si>
  <si>
    <t>工程监理费</t>
  </si>
  <si>
    <t>建设用地费</t>
  </si>
  <si>
    <t>建设项目前期工作咨询费</t>
  </si>
  <si>
    <t>编制项目建议书</t>
  </si>
  <si>
    <t>编制实施方案</t>
  </si>
  <si>
    <t>评估可行性研究报告</t>
  </si>
  <si>
    <t>初步设计文件评估咨询</t>
  </si>
  <si>
    <t>勘察设计费</t>
  </si>
  <si>
    <t>工程勘察费</t>
  </si>
  <si>
    <t>工程设计费</t>
  </si>
  <si>
    <t>4.2.1</t>
  </si>
  <si>
    <t>基本设计费</t>
  </si>
  <si>
    <t>4.2.2</t>
  </si>
  <si>
    <t>其他设计费</t>
  </si>
  <si>
    <t>4.2.2.1</t>
  </si>
  <si>
    <t>施工图预算编制费</t>
  </si>
  <si>
    <t>4.2.2.2</t>
  </si>
  <si>
    <t>竣工图编制费</t>
  </si>
  <si>
    <t>环境影响评价费</t>
  </si>
  <si>
    <t>劳动安全卫生评价费</t>
  </si>
  <si>
    <t>场地准备及临时设施费</t>
  </si>
  <si>
    <t>工程保险费</t>
  </si>
  <si>
    <t>特种设备检验检测费</t>
  </si>
  <si>
    <t>电梯检验费</t>
  </si>
  <si>
    <t>城市基础设施配套费</t>
  </si>
  <si>
    <t>生产准备费</t>
  </si>
  <si>
    <t>水土保持费补偿费</t>
  </si>
  <si>
    <t>检验试验费</t>
  </si>
  <si>
    <t>地质灾害危险性评估费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</si>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</sst>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30" borderId="7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workbookViewId="0">
      <selection activeCell="K14" sqref="K14"/>
    </sheetView>
  </sheetViews>
  <sheetFormatPr defaultColWidth="9" defaultRowHeight="14.25" outlineLevelCol="6"/>
  <cols>
    <col min="1" max="1" width="9.125" style="1" customWidth="1"/>
    <col min="2" max="2" width="26" style="1" customWidth="1"/>
    <col min="3" max="3" width="10.75" style="1" customWidth="1"/>
    <col min="4" max="4" width="9.625" style="1" customWidth="1"/>
    <col min="5" max="5" width="11.125" style="1" customWidth="1"/>
    <col min="6" max="6" width="10.25" style="1" customWidth="1"/>
    <col min="7" max="7" width="10.75" style="1" customWidth="1"/>
    <col min="8" max="16384" width="9" style="1"/>
  </cols>
  <sheetData>
    <row r="1" spans="1:1">
      <c r="A1" s="1" t="s">
        <v>0</v>
      </c>
    </row>
    <row r="2" ht="46.5" customHeight="1" spans="1:7">
      <c r="A2" s="2" t="s">
        <v>1</v>
      </c>
      <c r="B2" s="3"/>
      <c r="C2" s="3"/>
      <c r="D2" s="3"/>
      <c r="E2" s="3"/>
      <c r="F2" s="3"/>
      <c r="G2" s="3"/>
    </row>
    <row r="4" s="1" customFormat="1" ht="18.95" customHeight="1" spans="1:7">
      <c r="A4" s="4" t="s">
        <v>2</v>
      </c>
      <c r="B4" s="4" t="s">
        <v>3</v>
      </c>
      <c r="C4" s="4" t="s">
        <v>4</v>
      </c>
      <c r="D4" s="4"/>
      <c r="E4" s="4"/>
      <c r="F4" s="4"/>
      <c r="G4" s="4"/>
    </row>
    <row r="5" s="1" customFormat="1" ht="18.95" customHeight="1" spans="1:7">
      <c r="A5" s="4"/>
      <c r="B5" s="4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="1" customFormat="1" ht="18.95" customHeight="1" spans="1:7">
      <c r="A6" s="5" t="s">
        <v>10</v>
      </c>
      <c r="B6" s="5" t="s">
        <v>11</v>
      </c>
      <c r="C6" s="6">
        <f>SUM(C7:C9)</f>
        <v>133.25</v>
      </c>
      <c r="D6" s="6">
        <f>SUM(D7:D9)</f>
        <v>472.42</v>
      </c>
      <c r="E6" s="6"/>
      <c r="F6" s="6"/>
      <c r="G6" s="18">
        <f>SUM(C6:D6)</f>
        <v>605.67</v>
      </c>
    </row>
    <row r="7" ht="36" customHeight="1" spans="1:7">
      <c r="A7" s="7">
        <v>1</v>
      </c>
      <c r="B7" s="8" t="s">
        <v>12</v>
      </c>
      <c r="C7" s="9">
        <v>5.4</v>
      </c>
      <c r="D7" s="10"/>
      <c r="E7" s="19"/>
      <c r="F7" s="20"/>
      <c r="G7" s="21">
        <f>SUM(C7:D7)</f>
        <v>5.4</v>
      </c>
    </row>
    <row r="8" ht="40" customHeight="1" spans="1:7">
      <c r="A8" s="11" t="s">
        <v>13</v>
      </c>
      <c r="B8" s="8" t="s">
        <v>14</v>
      </c>
      <c r="C8" s="9">
        <v>127.85</v>
      </c>
      <c r="D8" s="10"/>
      <c r="E8" s="19"/>
      <c r="F8" s="20"/>
      <c r="G8" s="21">
        <f>SUM(C8:D8)</f>
        <v>127.85</v>
      </c>
    </row>
    <row r="9" ht="42" customHeight="1" spans="1:7">
      <c r="A9" s="11">
        <v>3</v>
      </c>
      <c r="B9" s="8" t="s">
        <v>15</v>
      </c>
      <c r="C9" s="9"/>
      <c r="D9" s="10">
        <v>472.42</v>
      </c>
      <c r="E9" s="19"/>
      <c r="F9" s="20"/>
      <c r="G9" s="21">
        <f>SUM(C9:D9)</f>
        <v>472.42</v>
      </c>
    </row>
    <row r="10" s="1" customFormat="1" ht="18.95" customHeight="1" spans="1:7">
      <c r="A10" s="5" t="s">
        <v>16</v>
      </c>
      <c r="B10" s="12" t="s">
        <v>17</v>
      </c>
      <c r="C10" s="5"/>
      <c r="D10" s="5"/>
      <c r="E10" s="5"/>
      <c r="F10" s="18">
        <f>SUM(F11,F21:F22,F27,F34:F38,F40:F44)</f>
        <v>40.57</v>
      </c>
      <c r="G10" s="18">
        <f>SUM(G11,G21:G22,G27,G34:G38,G40:G44)</f>
        <v>40.57</v>
      </c>
    </row>
    <row r="11" s="1" customFormat="1" ht="18.95" customHeight="1" spans="1:7">
      <c r="A11" s="13">
        <v>1</v>
      </c>
      <c r="B11" s="13" t="s">
        <v>18</v>
      </c>
      <c r="C11" s="5"/>
      <c r="D11" s="5"/>
      <c r="E11" s="5"/>
      <c r="F11" s="22">
        <v>20.94</v>
      </c>
      <c r="G11" s="23">
        <f>F11</f>
        <v>20.94</v>
      </c>
    </row>
    <row r="12" ht="18.95" customHeight="1" spans="1:7">
      <c r="A12" s="13">
        <v>1.1</v>
      </c>
      <c r="B12" s="13" t="s">
        <v>19</v>
      </c>
      <c r="C12" s="5"/>
      <c r="D12" s="5"/>
      <c r="E12" s="5"/>
      <c r="F12" s="22">
        <v>0</v>
      </c>
      <c r="G12" s="23">
        <f t="shared" ref="G12:G44" si="0">F12</f>
        <v>0</v>
      </c>
    </row>
    <row r="13" ht="28" customHeight="1" spans="1:7">
      <c r="A13" s="13">
        <v>1.2</v>
      </c>
      <c r="B13" s="14" t="s">
        <v>20</v>
      </c>
      <c r="C13" s="5"/>
      <c r="D13" s="5"/>
      <c r="E13" s="5"/>
      <c r="F13" s="22">
        <v>0.97</v>
      </c>
      <c r="G13" s="23">
        <f t="shared" si="0"/>
        <v>0.97</v>
      </c>
    </row>
    <row r="14" ht="31" customHeight="1" spans="1:7">
      <c r="A14" s="13">
        <v>1.3</v>
      </c>
      <c r="B14" s="14" t="s">
        <v>21</v>
      </c>
      <c r="C14" s="5"/>
      <c r="D14" s="5"/>
      <c r="E14" s="5"/>
      <c r="F14" s="22">
        <v>2.76</v>
      </c>
      <c r="G14" s="23">
        <f t="shared" si="0"/>
        <v>2.76</v>
      </c>
    </row>
    <row r="15" ht="18.95" customHeight="1" spans="1:7">
      <c r="A15" s="13" t="s">
        <v>22</v>
      </c>
      <c r="B15" s="14" t="s">
        <v>21</v>
      </c>
      <c r="C15" s="5"/>
      <c r="D15" s="5"/>
      <c r="E15" s="5"/>
      <c r="F15" s="22">
        <v>2.76</v>
      </c>
      <c r="G15" s="23">
        <f t="shared" si="0"/>
        <v>2.76</v>
      </c>
    </row>
    <row r="16" ht="18.95" customHeight="1" spans="1:7">
      <c r="A16" s="13" t="s">
        <v>23</v>
      </c>
      <c r="B16" s="14" t="s">
        <v>24</v>
      </c>
      <c r="C16" s="5"/>
      <c r="D16" s="5"/>
      <c r="E16" s="5"/>
      <c r="F16" s="22">
        <v>0</v>
      </c>
      <c r="G16" s="23">
        <f t="shared" si="0"/>
        <v>0</v>
      </c>
    </row>
    <row r="17" ht="18.95" customHeight="1" spans="1:7">
      <c r="A17" s="13">
        <v>1.4</v>
      </c>
      <c r="B17" s="14" t="s">
        <v>25</v>
      </c>
      <c r="C17" s="5"/>
      <c r="D17" s="5"/>
      <c r="E17" s="5"/>
      <c r="F17" s="22">
        <v>0</v>
      </c>
      <c r="G17" s="23">
        <f t="shared" si="0"/>
        <v>0</v>
      </c>
    </row>
    <row r="18" ht="18.95" customHeight="1" spans="1:7">
      <c r="A18" s="13">
        <v>1.5</v>
      </c>
      <c r="B18" s="14" t="s">
        <v>26</v>
      </c>
      <c r="C18" s="5"/>
      <c r="D18" s="5"/>
      <c r="E18" s="5"/>
      <c r="F18" s="22">
        <v>6.36</v>
      </c>
      <c r="G18" s="23">
        <f t="shared" si="0"/>
        <v>6.36</v>
      </c>
    </row>
    <row r="19" ht="32" customHeight="1" spans="1:7">
      <c r="A19" s="13" t="s">
        <v>27</v>
      </c>
      <c r="B19" s="15" t="s">
        <v>28</v>
      </c>
      <c r="C19" s="5"/>
      <c r="D19" s="5"/>
      <c r="E19" s="5"/>
      <c r="F19" s="22">
        <v>6.36</v>
      </c>
      <c r="G19" s="23">
        <f t="shared" si="0"/>
        <v>6.36</v>
      </c>
    </row>
    <row r="20" ht="18.95" customHeight="1" spans="1:7">
      <c r="A20" s="13">
        <v>1.6</v>
      </c>
      <c r="B20" s="16" t="s">
        <v>29</v>
      </c>
      <c r="C20" s="5"/>
      <c r="D20" s="5"/>
      <c r="E20" s="5"/>
      <c r="F20" s="22">
        <v>10.85</v>
      </c>
      <c r="G20" s="23">
        <f t="shared" si="0"/>
        <v>10.85</v>
      </c>
    </row>
    <row r="21" ht="18.95" customHeight="1" spans="1:7">
      <c r="A21" s="13">
        <v>2</v>
      </c>
      <c r="B21" s="16" t="s">
        <v>30</v>
      </c>
      <c r="C21" s="5"/>
      <c r="D21" s="5"/>
      <c r="E21" s="5"/>
      <c r="F21" s="22">
        <v>0</v>
      </c>
      <c r="G21" s="23">
        <f t="shared" si="0"/>
        <v>0</v>
      </c>
    </row>
    <row r="22" ht="18.95" customHeight="1" spans="1:7">
      <c r="A22" s="13">
        <v>3</v>
      </c>
      <c r="B22" s="16" t="s">
        <v>31</v>
      </c>
      <c r="C22" s="5"/>
      <c r="D22" s="5"/>
      <c r="E22" s="5"/>
      <c r="F22" s="22">
        <v>6</v>
      </c>
      <c r="G22" s="23">
        <f t="shared" si="0"/>
        <v>6</v>
      </c>
    </row>
    <row r="23" ht="18.95" customHeight="1" spans="1:7">
      <c r="A23" s="13">
        <v>3.1</v>
      </c>
      <c r="B23" s="16" t="s">
        <v>32</v>
      </c>
      <c r="C23" s="5"/>
      <c r="D23" s="5"/>
      <c r="E23" s="5"/>
      <c r="F23" s="22">
        <v>0</v>
      </c>
      <c r="G23" s="23">
        <f t="shared" si="0"/>
        <v>0</v>
      </c>
    </row>
    <row r="24" ht="18.95" customHeight="1" spans="1:7">
      <c r="A24" s="17">
        <v>3.2</v>
      </c>
      <c r="B24" s="14" t="s">
        <v>33</v>
      </c>
      <c r="C24" s="5"/>
      <c r="D24" s="5"/>
      <c r="E24" s="5"/>
      <c r="F24" s="21">
        <v>6</v>
      </c>
      <c r="G24" s="23">
        <f t="shared" si="0"/>
        <v>6</v>
      </c>
    </row>
    <row r="25" ht="18.95" customHeight="1" spans="1:7">
      <c r="A25" s="17">
        <v>3.3</v>
      </c>
      <c r="B25" s="14" t="s">
        <v>34</v>
      </c>
      <c r="C25" s="5"/>
      <c r="D25" s="5"/>
      <c r="E25" s="5"/>
      <c r="F25" s="21">
        <v>0</v>
      </c>
      <c r="G25" s="23">
        <f t="shared" si="0"/>
        <v>0</v>
      </c>
    </row>
    <row r="26" ht="18.95" customHeight="1" spans="1:7">
      <c r="A26" s="17">
        <v>3.4</v>
      </c>
      <c r="B26" s="14" t="s">
        <v>35</v>
      </c>
      <c r="C26" s="5"/>
      <c r="D26" s="5"/>
      <c r="E26" s="5"/>
      <c r="F26" s="21">
        <v>0</v>
      </c>
      <c r="G26" s="23">
        <f t="shared" si="0"/>
        <v>0</v>
      </c>
    </row>
    <row r="27" ht="18.95" customHeight="1" spans="1:7">
      <c r="A27" s="17">
        <v>4</v>
      </c>
      <c r="B27" s="14" t="s">
        <v>36</v>
      </c>
      <c r="C27" s="5"/>
      <c r="D27" s="5"/>
      <c r="E27" s="5"/>
      <c r="F27" s="21">
        <v>5.75</v>
      </c>
      <c r="G27" s="23">
        <f t="shared" si="0"/>
        <v>5.75</v>
      </c>
    </row>
    <row r="28" ht="18.95" customHeight="1" spans="1:7">
      <c r="A28" s="17">
        <v>4.1</v>
      </c>
      <c r="B28" s="14" t="s">
        <v>37</v>
      </c>
      <c r="C28" s="5"/>
      <c r="D28" s="5"/>
      <c r="E28" s="5"/>
      <c r="F28" s="21">
        <v>0</v>
      </c>
      <c r="G28" s="23">
        <f t="shared" si="0"/>
        <v>0</v>
      </c>
    </row>
    <row r="29" ht="18.95" customHeight="1" spans="1:7">
      <c r="A29" s="17">
        <v>4.2</v>
      </c>
      <c r="B29" s="14" t="s">
        <v>38</v>
      </c>
      <c r="C29" s="5"/>
      <c r="D29" s="5"/>
      <c r="E29" s="5"/>
      <c r="F29" s="21">
        <v>5.75</v>
      </c>
      <c r="G29" s="23">
        <f t="shared" si="0"/>
        <v>5.75</v>
      </c>
    </row>
    <row r="30" s="1" customFormat="1" ht="18.95" customHeight="1" spans="1:7">
      <c r="A30" s="17" t="s">
        <v>39</v>
      </c>
      <c r="B30" s="14" t="s">
        <v>40</v>
      </c>
      <c r="C30" s="5"/>
      <c r="D30" s="5"/>
      <c r="E30" s="5"/>
      <c r="F30" s="21">
        <v>5.75</v>
      </c>
      <c r="G30" s="23">
        <f t="shared" si="0"/>
        <v>5.75</v>
      </c>
    </row>
    <row r="31" s="1" customFormat="1" ht="18.95" customHeight="1" spans="1:7">
      <c r="A31" s="17" t="s">
        <v>41</v>
      </c>
      <c r="B31" s="14" t="s">
        <v>42</v>
      </c>
      <c r="C31" s="5"/>
      <c r="D31" s="5"/>
      <c r="E31" s="5"/>
      <c r="F31" s="21">
        <v>0</v>
      </c>
      <c r="G31" s="23">
        <f t="shared" si="0"/>
        <v>0</v>
      </c>
    </row>
    <row r="32" ht="18.95" customHeight="1" spans="1:7">
      <c r="A32" s="17" t="s">
        <v>43</v>
      </c>
      <c r="B32" s="14" t="s">
        <v>44</v>
      </c>
      <c r="C32" s="5"/>
      <c r="D32" s="5"/>
      <c r="E32" s="5"/>
      <c r="F32" s="21">
        <v>0</v>
      </c>
      <c r="G32" s="23">
        <f t="shared" si="0"/>
        <v>0</v>
      </c>
    </row>
    <row r="33" ht="18.95" customHeight="1" spans="1:7">
      <c r="A33" s="17" t="s">
        <v>45</v>
      </c>
      <c r="B33" s="14" t="s">
        <v>46</v>
      </c>
      <c r="C33" s="5"/>
      <c r="D33" s="5"/>
      <c r="E33" s="5"/>
      <c r="F33" s="21">
        <v>0</v>
      </c>
      <c r="G33" s="23">
        <f t="shared" si="0"/>
        <v>0</v>
      </c>
    </row>
    <row r="34" ht="18.95" customHeight="1" spans="1:7">
      <c r="A34" s="17">
        <v>5</v>
      </c>
      <c r="B34" s="14" t="s">
        <v>47</v>
      </c>
      <c r="C34" s="5"/>
      <c r="D34" s="5"/>
      <c r="E34" s="5"/>
      <c r="F34" s="21">
        <v>0</v>
      </c>
      <c r="G34" s="23">
        <f t="shared" si="0"/>
        <v>0</v>
      </c>
    </row>
    <row r="35" ht="18.95" customHeight="1" spans="1:7">
      <c r="A35" s="17">
        <v>6</v>
      </c>
      <c r="B35" s="14" t="s">
        <v>48</v>
      </c>
      <c r="C35" s="5"/>
      <c r="D35" s="5"/>
      <c r="E35" s="5"/>
      <c r="F35" s="21">
        <v>0</v>
      </c>
      <c r="G35" s="23">
        <f t="shared" si="0"/>
        <v>0</v>
      </c>
    </row>
    <row r="36" customFormat="1" ht="18.95" customHeight="1" spans="1:7">
      <c r="A36" s="17">
        <v>7</v>
      </c>
      <c r="B36" s="14" t="s">
        <v>49</v>
      </c>
      <c r="C36" s="5"/>
      <c r="D36" s="5"/>
      <c r="E36" s="5"/>
      <c r="F36" s="21">
        <v>0</v>
      </c>
      <c r="G36" s="23">
        <f t="shared" si="0"/>
        <v>0</v>
      </c>
    </row>
    <row r="37" customFormat="1" ht="18.95" customHeight="1" spans="1:7">
      <c r="A37" s="17">
        <v>8</v>
      </c>
      <c r="B37" s="14" t="s">
        <v>50</v>
      </c>
      <c r="C37" s="5"/>
      <c r="D37" s="5"/>
      <c r="E37" s="5"/>
      <c r="F37" s="21">
        <v>1.82</v>
      </c>
      <c r="G37" s="23">
        <f t="shared" si="0"/>
        <v>1.82</v>
      </c>
    </row>
    <row r="38" customFormat="1" ht="18.95" customHeight="1" spans="1:7">
      <c r="A38" s="17">
        <v>9</v>
      </c>
      <c r="B38" s="14" t="s">
        <v>51</v>
      </c>
      <c r="C38" s="5"/>
      <c r="D38" s="5"/>
      <c r="E38" s="5"/>
      <c r="F38" s="21">
        <v>0</v>
      </c>
      <c r="G38" s="23">
        <f t="shared" si="0"/>
        <v>0</v>
      </c>
    </row>
    <row r="39" customFormat="1" ht="18.95" customHeight="1" spans="1:7">
      <c r="A39" s="17">
        <v>9.1</v>
      </c>
      <c r="B39" s="14" t="s">
        <v>52</v>
      </c>
      <c r="C39" s="5"/>
      <c r="D39" s="5"/>
      <c r="E39" s="5"/>
      <c r="F39" s="21">
        <v>0</v>
      </c>
      <c r="G39" s="23">
        <f t="shared" si="0"/>
        <v>0</v>
      </c>
    </row>
    <row r="40" customFormat="1" ht="18.95" customHeight="1" spans="1:7">
      <c r="A40" s="17">
        <v>10</v>
      </c>
      <c r="B40" s="14" t="s">
        <v>53</v>
      </c>
      <c r="C40" s="5"/>
      <c r="D40" s="5"/>
      <c r="E40" s="5"/>
      <c r="F40" s="21">
        <v>0</v>
      </c>
      <c r="G40" s="23">
        <f t="shared" si="0"/>
        <v>0</v>
      </c>
    </row>
    <row r="41" customFormat="1" ht="18.95" customHeight="1" spans="1:7">
      <c r="A41" s="17">
        <v>11</v>
      </c>
      <c r="B41" s="14" t="s">
        <v>54</v>
      </c>
      <c r="C41" s="5"/>
      <c r="D41" s="5"/>
      <c r="E41" s="5"/>
      <c r="F41" s="21">
        <v>0</v>
      </c>
      <c r="G41" s="23">
        <f t="shared" si="0"/>
        <v>0</v>
      </c>
    </row>
    <row r="42" customFormat="1" ht="18.95" customHeight="1" spans="1:7">
      <c r="A42" s="17">
        <v>12</v>
      </c>
      <c r="B42" s="14" t="s">
        <v>55</v>
      </c>
      <c r="C42" s="5"/>
      <c r="D42" s="5"/>
      <c r="E42" s="5"/>
      <c r="F42" s="21">
        <v>0</v>
      </c>
      <c r="G42" s="23">
        <f t="shared" si="0"/>
        <v>0</v>
      </c>
    </row>
    <row r="43" customFormat="1" ht="18.95" customHeight="1" spans="1:7">
      <c r="A43" s="17">
        <v>13</v>
      </c>
      <c r="B43" s="14" t="s">
        <v>56</v>
      </c>
      <c r="C43" s="5"/>
      <c r="D43" s="5"/>
      <c r="E43" s="5"/>
      <c r="F43" s="21">
        <v>6.06</v>
      </c>
      <c r="G43" s="23">
        <f t="shared" si="0"/>
        <v>6.06</v>
      </c>
    </row>
    <row r="44" customFormat="1" ht="18.95" customHeight="1" spans="1:7">
      <c r="A44" s="17">
        <v>14</v>
      </c>
      <c r="B44" s="14" t="s">
        <v>57</v>
      </c>
      <c r="C44" s="5"/>
      <c r="D44" s="5"/>
      <c r="E44" s="5"/>
      <c r="F44" s="21">
        <v>0</v>
      </c>
      <c r="G44" s="23">
        <f t="shared" si="0"/>
        <v>0</v>
      </c>
    </row>
    <row r="45" s="1" customFormat="1" ht="18.95" customHeight="1" spans="1:7">
      <c r="A45" s="5" t="s">
        <v>58</v>
      </c>
      <c r="B45" s="12" t="s">
        <v>59</v>
      </c>
      <c r="C45" s="5"/>
      <c r="D45" s="5"/>
      <c r="E45" s="5"/>
      <c r="F45" s="18">
        <v>0</v>
      </c>
      <c r="G45" s="18">
        <v>0</v>
      </c>
    </row>
    <row r="46" ht="18.95" customHeight="1" spans="1:7">
      <c r="A46" s="17">
        <v>1</v>
      </c>
      <c r="B46" s="14" t="s">
        <v>60</v>
      </c>
      <c r="C46" s="5"/>
      <c r="D46" s="5"/>
      <c r="E46" s="5"/>
      <c r="F46" s="21">
        <v>0</v>
      </c>
      <c r="G46" s="23">
        <v>0</v>
      </c>
    </row>
    <row r="47" s="1" customFormat="1" ht="18.95" customHeight="1" spans="1:7">
      <c r="A47" s="12" t="s">
        <v>61</v>
      </c>
      <c r="B47" s="12" t="s">
        <v>62</v>
      </c>
      <c r="C47" s="5">
        <f>SUM(C6,C10)</f>
        <v>133.25</v>
      </c>
      <c r="D47" s="5">
        <f>SUM(D6,D10)</f>
        <v>472.42</v>
      </c>
      <c r="E47" s="5">
        <f>SUM(E6,E10)</f>
        <v>0</v>
      </c>
      <c r="F47" s="5">
        <f>SUM(F6,F10)</f>
        <v>40.57</v>
      </c>
      <c r="G47" s="18">
        <f>SUM(C47:F47)</f>
        <v>646.24</v>
      </c>
    </row>
  </sheetData>
  <mergeCells count="4">
    <mergeCell ref="A2:G2"/>
    <mergeCell ref="C4:G4"/>
    <mergeCell ref="A4:A5"/>
    <mergeCell ref="B4:B5"/>
  </mergeCells>
  <printOptions horizontalCentered="1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2006-09-18T16:00:00Z</dcterms:created>
  <dcterms:modified xsi:type="dcterms:W3CDTF">2023-08-09T09:17:51Z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