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789"/>
  </bookViews>
  <sheets>
    <sheet name="有资金投入类" sheetId="10" r:id="rId1"/>
    <sheet name="Sheet1" sheetId="11" r:id="rId2"/>
  </sheets>
  <definedNames>
    <definedName name="_xlnm._FilterDatabase" localSheetId="0" hidden="1">有资金投入类!$A$5:$O$191</definedName>
    <definedName name="_xlnm.Print_Area" localSheetId="0">有资金投入类!$A$1:$L$188</definedName>
    <definedName name="_xlnm.Print_Titles" localSheetId="0">有资金投入类!$4:$5</definedName>
  </definedNames>
  <calcPr calcId="144525"/>
</workbook>
</file>

<file path=xl/sharedStrings.xml><?xml version="1.0" encoding="utf-8"?>
<sst xmlns="http://schemas.openxmlformats.org/spreadsheetml/2006/main" count="508" uniqueCount="364">
  <si>
    <t>附件：</t>
  </si>
  <si>
    <t>2023年钦州市人民政府为民办实事项目清单</t>
  </si>
  <si>
    <t>序号</t>
  </si>
  <si>
    <t>项目名称</t>
  </si>
  <si>
    <t>实施内容</t>
  </si>
  <si>
    <t>项目总投资
（万元）</t>
  </si>
  <si>
    <r>
      <t>2023</t>
    </r>
    <r>
      <rPr>
        <sz val="13"/>
        <rFont val="宋体"/>
        <charset val="134"/>
      </rPr>
      <t>年目标任务</t>
    </r>
  </si>
  <si>
    <r>
      <t>2023</t>
    </r>
    <r>
      <rPr>
        <sz val="13"/>
        <rFont val="宋体"/>
        <charset val="134"/>
      </rPr>
      <t>年计划投入（万元）</t>
    </r>
  </si>
  <si>
    <t>牵头单位及配合单位</t>
  </si>
  <si>
    <t>备注</t>
  </si>
  <si>
    <t>合计</t>
  </si>
  <si>
    <t>中央
财政补助</t>
  </si>
  <si>
    <t>自治区         财政补助</t>
  </si>
  <si>
    <t>钦州市      财政安排</t>
  </si>
  <si>
    <t>其他</t>
  </si>
  <si>
    <t>合计（76项）</t>
  </si>
  <si>
    <t>一</t>
  </si>
  <si>
    <t>社会保障惠民工程</t>
  </si>
  <si>
    <r>
      <t>共计</t>
    </r>
    <r>
      <rPr>
        <sz val="12"/>
        <rFont val="Times New Roman"/>
        <charset val="134"/>
      </rPr>
      <t>6</t>
    </r>
    <r>
      <rPr>
        <sz val="12"/>
        <rFont val="宋体"/>
        <charset val="134"/>
      </rPr>
      <t>项</t>
    </r>
  </si>
  <si>
    <t>对应自治区项目</t>
  </si>
  <si>
    <r>
      <t>小计</t>
    </r>
    <r>
      <rPr>
        <sz val="12"/>
        <rFont val="Times New Roman"/>
        <charset val="134"/>
      </rPr>
      <t>4</t>
    </r>
    <r>
      <rPr>
        <sz val="12"/>
        <rFont val="宋体"/>
        <charset val="134"/>
      </rPr>
      <t>项</t>
    </r>
  </si>
  <si>
    <t>城乡居民基本养老保险</t>
  </si>
  <si>
    <r>
      <t>按规定对城乡居民基本养老保险参保人缴费给予补贴，为缴费困难群体代缴部分或全部最低标准的养老保险费，为年满</t>
    </r>
    <r>
      <rPr>
        <sz val="12"/>
        <rFont val="Times New Roman"/>
        <charset val="134"/>
      </rPr>
      <t>60</t>
    </r>
    <r>
      <rPr>
        <sz val="12"/>
        <rFont val="宋体"/>
        <charset val="134"/>
      </rPr>
      <t>周岁参保人发放养老保险待遇，按规定发放丧葬补助金。</t>
    </r>
  </si>
  <si>
    <r>
      <t>推动参保扩面工作，全市城乡居民基本养老保险参保人数达到</t>
    </r>
    <r>
      <rPr>
        <sz val="12"/>
        <rFont val="Times New Roman"/>
        <charset val="134"/>
      </rPr>
      <t>155</t>
    </r>
    <r>
      <rPr>
        <sz val="12"/>
        <rFont val="宋体"/>
        <charset val="134"/>
      </rPr>
      <t>万人以上。对参保缴费人员给予补贴，计划对全市</t>
    </r>
    <r>
      <rPr>
        <sz val="12"/>
        <rFont val="Times New Roman"/>
        <charset val="134"/>
      </rPr>
      <t>20</t>
    </r>
    <r>
      <rPr>
        <sz val="12"/>
        <rFont val="宋体"/>
        <charset val="134"/>
      </rPr>
      <t>万城乡居民基本养老保险参保缴费人员发放缴费补贴</t>
    </r>
    <r>
      <rPr>
        <sz val="12"/>
        <rFont val="Times New Roman"/>
        <charset val="134"/>
      </rPr>
      <t>1400</t>
    </r>
    <r>
      <rPr>
        <sz val="12"/>
        <rFont val="宋体"/>
        <charset val="134"/>
      </rPr>
      <t>万元。为困难群体代缴城乡居民基本养老保险费，为特困人员、返贫致贫人员、重度残疾人、低保残疾人等缴费困难群体</t>
    </r>
    <r>
      <rPr>
        <sz val="12"/>
        <rFont val="Times New Roman"/>
        <charset val="134"/>
      </rPr>
      <t>100%</t>
    </r>
    <r>
      <rPr>
        <sz val="12"/>
        <rFont val="宋体"/>
        <charset val="134"/>
      </rPr>
      <t>代缴到位。按时足额发放基本养老金待遇，为年满</t>
    </r>
    <r>
      <rPr>
        <sz val="12"/>
        <rFont val="Times New Roman"/>
        <charset val="134"/>
      </rPr>
      <t>60</t>
    </r>
    <r>
      <rPr>
        <sz val="12"/>
        <rFont val="宋体"/>
        <charset val="134"/>
      </rPr>
      <t>周岁及以上符合条件参保人员按时足额发放养老金。</t>
    </r>
  </si>
  <si>
    <t>牵头单位：市人力资源社会保障局</t>
  </si>
  <si>
    <t>配合单位：市公安局、市民政局、市财政局、市乡村振兴局，市税务局，市残联，自贸区钦州港片区组织人社局，各县（区）人民政府</t>
  </si>
  <si>
    <t>困难群众救助</t>
  </si>
  <si>
    <t>为符合条件的城乡低保对象、特困人员、困难残疾人、重度残疾人、流浪乞讨人员、孤儿和事实无人抚养儿童等困难群众按时足额发放基本生活救助金。</t>
  </si>
  <si>
    <t>完成救助补助资金发放。</t>
  </si>
  <si>
    <t>牵头单位：市民政局</t>
  </si>
  <si>
    <t>配合单位：市财政局，自贸区钦州港片区社会事务局，各县（区）人民政府</t>
  </si>
  <si>
    <t>计划生育家庭奖扶特扶</t>
  </si>
  <si>
    <r>
      <t>为全市符合计划生育家庭</t>
    </r>
    <r>
      <rPr>
        <sz val="12"/>
        <rFont val="Times New Roman"/>
        <charset val="134"/>
      </rPr>
      <t>“</t>
    </r>
    <r>
      <rPr>
        <sz val="12"/>
        <rFont val="宋体"/>
        <charset val="134"/>
      </rPr>
      <t>两项制度</t>
    </r>
    <r>
      <rPr>
        <sz val="12"/>
        <rFont val="Times New Roman"/>
        <charset val="134"/>
      </rPr>
      <t>”</t>
    </r>
    <r>
      <rPr>
        <sz val="12"/>
        <rFont val="宋体"/>
        <charset val="134"/>
      </rPr>
      <t>（农村部分计划生育家庭奖励扶助制度、计划生育家庭特别扶助制度）的对象发放奖励扶助金。</t>
    </r>
  </si>
  <si>
    <t>完成奖励扶助资金资金发放。</t>
  </si>
  <si>
    <t>牵头单位：市卫生健康委</t>
  </si>
  <si>
    <t>配合单位：市财政局、自贸区钦州港片区社会事务局，各县（区）人民政府</t>
  </si>
  <si>
    <t>残疾儿童康复救助</t>
  </si>
  <si>
    <r>
      <t>按规定为</t>
    </r>
    <r>
      <rPr>
        <sz val="12"/>
        <rFont val="Times New Roman"/>
        <charset val="134"/>
      </rPr>
      <t>399</t>
    </r>
    <r>
      <rPr>
        <sz val="12"/>
        <rFont val="宋体"/>
        <charset val="134"/>
      </rPr>
      <t>名有康复救助需求且符合条件的</t>
    </r>
    <r>
      <rPr>
        <sz val="12"/>
        <rFont val="Times New Roman"/>
        <charset val="134"/>
      </rPr>
      <t>0-17</t>
    </r>
    <r>
      <rPr>
        <sz val="12"/>
        <rFont val="宋体"/>
        <charset val="134"/>
      </rPr>
      <t>岁视力、听力、言语、肢体、智力等残疾儿童和孤独症儿童提供康复救助。</t>
    </r>
  </si>
  <si>
    <r>
      <t>年度残疾儿童康复训练</t>
    </r>
    <r>
      <rPr>
        <sz val="12"/>
        <rFont val="Times New Roman"/>
        <charset val="134"/>
      </rPr>
      <t>399</t>
    </r>
    <r>
      <rPr>
        <sz val="12"/>
        <rFont val="宋体"/>
        <charset val="134"/>
      </rPr>
      <t>人，</t>
    </r>
    <r>
      <rPr>
        <sz val="12"/>
        <rFont val="Times New Roman"/>
        <charset val="134"/>
      </rPr>
      <t>12</t>
    </r>
    <r>
      <rPr>
        <sz val="12"/>
        <rFont val="宋体"/>
        <charset val="134"/>
      </rPr>
      <t>月</t>
    </r>
    <r>
      <rPr>
        <sz val="12"/>
        <rFont val="Times New Roman"/>
        <charset val="134"/>
      </rPr>
      <t>31</t>
    </r>
    <r>
      <rPr>
        <sz val="12"/>
        <rFont val="宋体"/>
        <charset val="134"/>
      </rPr>
      <t>日前，所有县区年度补助资金执行率均不低于</t>
    </r>
    <r>
      <rPr>
        <sz val="12"/>
        <rFont val="Times New Roman"/>
        <charset val="134"/>
      </rPr>
      <t>75%</t>
    </r>
    <r>
      <rPr>
        <sz val="12"/>
        <rFont val="宋体"/>
        <charset val="134"/>
      </rPr>
      <t>、历年结转资金执行率</t>
    </r>
    <r>
      <rPr>
        <sz val="12"/>
        <rFont val="Times New Roman"/>
        <charset val="134"/>
      </rPr>
      <t>100%</t>
    </r>
    <r>
      <rPr>
        <sz val="12"/>
        <rFont val="宋体"/>
        <charset val="134"/>
      </rPr>
      <t>、每天的康复训练费用在</t>
    </r>
    <r>
      <rPr>
        <sz val="12"/>
        <rFont val="Times New Roman"/>
        <charset val="134"/>
      </rPr>
      <t>5</t>
    </r>
    <r>
      <rPr>
        <sz val="12"/>
        <rFont val="宋体"/>
        <charset val="134"/>
      </rPr>
      <t>个月内结清。</t>
    </r>
  </si>
  <si>
    <t>牵头单位：市残联</t>
  </si>
  <si>
    <t>配合单位：市财政局，各县（区）人民政府</t>
  </si>
  <si>
    <t>市本级自选项目</t>
  </si>
  <si>
    <r>
      <t>小计</t>
    </r>
    <r>
      <rPr>
        <sz val="12"/>
        <rFont val="Times New Roman"/>
        <charset val="134"/>
      </rPr>
      <t>2</t>
    </r>
    <r>
      <rPr>
        <sz val="12"/>
        <rFont val="宋体"/>
        <charset val="134"/>
      </rPr>
      <t>项</t>
    </r>
  </si>
  <si>
    <t>市社会养老服务中心二期养护楼</t>
  </si>
  <si>
    <t>建设市社会养老服务中心二期养护楼，总建筑面积6806平方米，设置床位150张</t>
  </si>
  <si>
    <t>项目竣工。</t>
  </si>
  <si>
    <t>钦州市2023年市级重大项目</t>
  </si>
  <si>
    <t>配合单位：市财政局</t>
  </si>
  <si>
    <t>浦北县未成年人救助保护中心</t>
  </si>
  <si>
    <r>
      <t>完成建筑面积约为</t>
    </r>
    <r>
      <rPr>
        <sz val="12"/>
        <rFont val="Times New Roman"/>
        <charset val="134"/>
      </rPr>
      <t>1750</t>
    </r>
    <r>
      <rPr>
        <sz val="12"/>
        <rFont val="宋体"/>
        <charset val="134"/>
      </rPr>
      <t>平方米，建设床位</t>
    </r>
    <r>
      <rPr>
        <sz val="12"/>
        <rFont val="Times New Roman"/>
        <charset val="134"/>
      </rPr>
      <t>50</t>
    </r>
    <r>
      <rPr>
        <sz val="12"/>
        <rFont val="宋体"/>
        <charset val="134"/>
      </rPr>
      <t>张，活动厅</t>
    </r>
    <r>
      <rPr>
        <sz val="12"/>
        <rFont val="Times New Roman"/>
        <charset val="134"/>
      </rPr>
      <t>200</t>
    </r>
    <r>
      <rPr>
        <sz val="12"/>
        <rFont val="宋体"/>
        <charset val="134"/>
      </rPr>
      <t>平方米，绿化面积</t>
    </r>
    <r>
      <rPr>
        <sz val="12"/>
        <rFont val="Times New Roman"/>
        <charset val="134"/>
      </rPr>
      <t>2100</t>
    </r>
    <r>
      <rPr>
        <sz val="12"/>
        <rFont val="宋体"/>
        <charset val="134"/>
      </rPr>
      <t>平方米，运动场</t>
    </r>
    <r>
      <rPr>
        <sz val="12"/>
        <rFont val="Times New Roman"/>
        <charset val="134"/>
      </rPr>
      <t>600</t>
    </r>
    <r>
      <rPr>
        <sz val="12"/>
        <rFont val="宋体"/>
        <charset val="134"/>
      </rPr>
      <t>平方米。</t>
    </r>
  </si>
  <si>
    <t>项目完成主体工程。</t>
  </si>
  <si>
    <t>牵头单位：浦北县人民政府</t>
  </si>
  <si>
    <t>乡村振兴三年行动计划</t>
  </si>
  <si>
    <t>配合单位：市民政局、市财政局</t>
  </si>
  <si>
    <t>二</t>
  </si>
  <si>
    <t>就业创业惠民工程</t>
  </si>
  <si>
    <r>
      <t>共计</t>
    </r>
    <r>
      <rPr>
        <sz val="12"/>
        <rFont val="Times New Roman"/>
        <charset val="134"/>
      </rPr>
      <t>5</t>
    </r>
    <r>
      <rPr>
        <sz val="12"/>
        <rFont val="宋体"/>
        <charset val="134"/>
      </rPr>
      <t>项</t>
    </r>
  </si>
  <si>
    <t>公益性岗位补贴</t>
  </si>
  <si>
    <t>支持开发公益性岗位，对残疾人员、大龄失业人员、低保家庭成员等就业困难群体发放公益性岗位补贴。</t>
  </si>
  <si>
    <r>
      <t>支持开发公益性岗位不低于</t>
    </r>
    <r>
      <rPr>
        <sz val="12"/>
        <rFont val="Times New Roman"/>
        <charset val="134"/>
      </rPr>
      <t>450</t>
    </r>
    <r>
      <rPr>
        <sz val="12"/>
        <rFont val="宋体"/>
        <charset val="134"/>
      </rPr>
      <t>个，对残疾人员、大龄失业人员、低保家庭成员等就业困难群体发放公益性岗位补贴。</t>
    </r>
  </si>
  <si>
    <t>中小微企业吸纳就业社保补贴</t>
  </si>
  <si>
    <t>支持小微企业吸纳高校毕业生等重点群体就业，促进高校毕业生就业。</t>
  </si>
  <si>
    <r>
      <t>支持吸纳高校毕业生等重点群体享受社保补贴人数不低于</t>
    </r>
    <r>
      <rPr>
        <sz val="12"/>
        <rFont val="Times New Roman"/>
        <charset val="134"/>
      </rPr>
      <t>600</t>
    </r>
    <r>
      <rPr>
        <sz val="12"/>
        <rFont val="宋体"/>
        <charset val="134"/>
      </rPr>
      <t>人，促进高校毕业生等重点群体就业。</t>
    </r>
  </si>
  <si>
    <r>
      <t>小计</t>
    </r>
    <r>
      <rPr>
        <sz val="12"/>
        <rFont val="Times New Roman"/>
        <charset val="134"/>
      </rPr>
      <t>3</t>
    </r>
    <r>
      <rPr>
        <sz val="12"/>
        <rFont val="宋体"/>
        <charset val="134"/>
      </rPr>
      <t>项</t>
    </r>
  </si>
  <si>
    <t>促发展扩就业行动</t>
  </si>
  <si>
    <r>
      <t>加大用工招聘力度，解决就业人群</t>
    </r>
    <r>
      <rPr>
        <sz val="12"/>
        <rFont val="Times New Roman"/>
        <charset val="134"/>
      </rPr>
      <t>“</t>
    </r>
    <r>
      <rPr>
        <sz val="12"/>
        <rFont val="宋体"/>
        <charset val="134"/>
      </rPr>
      <t>就业难</t>
    </r>
    <r>
      <rPr>
        <sz val="12"/>
        <rFont val="Times New Roman"/>
        <charset val="134"/>
      </rPr>
      <t>”</t>
    </r>
    <r>
      <rPr>
        <sz val="12"/>
        <rFont val="宋体"/>
        <charset val="134"/>
      </rPr>
      <t>问题，促进经济持续发展。</t>
    </r>
  </si>
  <si>
    <r>
      <t>2023</t>
    </r>
    <r>
      <rPr>
        <sz val="12"/>
        <rFont val="宋体"/>
        <charset val="134"/>
      </rPr>
      <t>年开展线上线下招聘会</t>
    </r>
    <r>
      <rPr>
        <sz val="12"/>
        <rFont val="Times New Roman"/>
        <charset val="134"/>
      </rPr>
      <t>370</t>
    </r>
    <r>
      <rPr>
        <sz val="12"/>
        <rFont val="宋体"/>
        <charset val="134"/>
      </rPr>
      <t>场，达成就业意向人数</t>
    </r>
    <r>
      <rPr>
        <sz val="12"/>
        <rFont val="Times New Roman"/>
        <charset val="134"/>
      </rPr>
      <t>3.5</t>
    </r>
    <r>
      <rPr>
        <sz val="12"/>
        <rFont val="宋体"/>
        <charset val="134"/>
      </rPr>
      <t>万。</t>
    </r>
  </si>
  <si>
    <t>牵头单位：钦州市人力资源和社会保障局</t>
  </si>
  <si>
    <t>部门报送</t>
  </si>
  <si>
    <t>配合单位：市总工会、市妇联、市残联，市退役军人局、市乡村振兴局</t>
  </si>
  <si>
    <t>实施“技能广西”技能培训</t>
  </si>
  <si>
    <t>支持劳动年龄内，且有劳动能力和培训需求的农村转移就业劳动者、困难家庭劳动者、应届毕业生、城镇登记失业人员和企业职工等重点群体开展就业技能培训，提升劳动者就业能力。</t>
  </si>
  <si>
    <r>
      <t>支持开展农村转移就业劳动者、困难家庭劳动者、应届毕业生、城镇登记失业人员和企业职工等等重点群体补贴性职业技能培训</t>
    </r>
    <r>
      <rPr>
        <sz val="12"/>
        <rFont val="Times New Roman"/>
        <charset val="134"/>
      </rPr>
      <t>9000</t>
    </r>
    <r>
      <rPr>
        <sz val="12"/>
        <rFont val="宋体"/>
        <charset val="134"/>
      </rPr>
      <t>人次，提升劳动者就业能力。</t>
    </r>
  </si>
  <si>
    <t>牵头单位：市人力资源和社会保障局</t>
  </si>
  <si>
    <t>配合单位：市财政局，自贸区钦州港片区组织人社局，各县（区）党委和人民政府</t>
  </si>
  <si>
    <t>灵山县十里工业园公共实训基地</t>
  </si>
  <si>
    <r>
      <t>建设一个建筑面积</t>
    </r>
    <r>
      <rPr>
        <sz val="12"/>
        <rFont val="Times New Roman"/>
        <charset val="134"/>
      </rPr>
      <t>5000</t>
    </r>
    <r>
      <rPr>
        <sz val="12"/>
        <rFont val="宋体"/>
        <charset val="134"/>
      </rPr>
      <t>平方米的公共实训基地。为冷食品制作工、速冻食品制作工、食品罐头加工员、饮料制作工、电子仪器仪表修理工、电子专用设备装调工、仪器仪表元件制造工等工种提供培训服务。</t>
    </r>
  </si>
  <si>
    <t>开工建设项目主体。</t>
  </si>
  <si>
    <t>牵头单位：灵山县人民政府</t>
  </si>
  <si>
    <t>县区报送</t>
  </si>
  <si>
    <t>配合单位：市人力资源社会保障局、市发展改革委</t>
  </si>
  <si>
    <t>三</t>
  </si>
  <si>
    <t>卫生健康惠民工程</t>
  </si>
  <si>
    <r>
      <t>共计</t>
    </r>
    <r>
      <rPr>
        <sz val="12"/>
        <rFont val="Times New Roman"/>
        <charset val="134"/>
      </rPr>
      <t>10</t>
    </r>
    <r>
      <rPr>
        <sz val="12"/>
        <rFont val="宋体"/>
        <charset val="134"/>
      </rPr>
      <t>项</t>
    </r>
  </si>
  <si>
    <t>城乡居民基本医疗保险</t>
  </si>
  <si>
    <t>按规定对城乡居民医疗保险参保人员予以财政补助，对符合条件的特殊群体给予个人缴费补贴。</t>
  </si>
  <si>
    <r>
      <t>按照</t>
    </r>
    <r>
      <rPr>
        <sz val="12"/>
        <rFont val="Times New Roman"/>
        <charset val="134"/>
      </rPr>
      <t>2023</t>
    </r>
    <r>
      <rPr>
        <sz val="12"/>
        <rFont val="宋体"/>
        <charset val="134"/>
      </rPr>
      <t>年补助标准对城乡居民参保人员进行补助。</t>
    </r>
  </si>
  <si>
    <t>牵头单位：市医保局</t>
  </si>
  <si>
    <t>配合单位：市财政局，市税务局，自贸区钦州港片区组织人社局，各县（区）人民政府</t>
  </si>
  <si>
    <t>基本公共卫生服务</t>
  </si>
  <si>
    <r>
      <t>免费为城乡居民提供居民电子健康档案、适龄儿童国家免疫规划疫苗、</t>
    </r>
    <r>
      <rPr>
        <sz val="12"/>
        <rFont val="Times New Roman"/>
        <charset val="134"/>
      </rPr>
      <t>65</t>
    </r>
    <r>
      <rPr>
        <sz val="12"/>
        <rFont val="宋体"/>
        <charset val="134"/>
      </rPr>
      <t>岁以上老年人健康管理、高血压患者规范管理、</t>
    </r>
    <r>
      <rPr>
        <sz val="12"/>
        <rFont val="Times New Roman"/>
        <charset val="134"/>
      </rPr>
      <t>2</t>
    </r>
    <r>
      <rPr>
        <sz val="12"/>
        <rFont val="宋体"/>
        <charset val="134"/>
      </rPr>
      <t>型糖尿病患者规范管理、老年人、儿童中医药健康管理、严重精神障碍患者健康管理、肺结核患者管理、传染病和突发公共卫生事件管理等服务。</t>
    </r>
  </si>
  <si>
    <r>
      <t>实现居民规范化电子健康档案覆盖率达到</t>
    </r>
    <r>
      <rPr>
        <sz val="12"/>
        <rFont val="Times New Roman"/>
        <charset val="134"/>
      </rPr>
      <t>60%</t>
    </r>
    <r>
      <rPr>
        <sz val="12"/>
        <rFont val="宋体"/>
        <charset val="134"/>
      </rPr>
      <t>、适龄儿童国家免疫规范疫苗接种率达到</t>
    </r>
    <r>
      <rPr>
        <sz val="12"/>
        <rFont val="Times New Roman"/>
        <charset val="134"/>
      </rPr>
      <t>90%</t>
    </r>
    <r>
      <rPr>
        <sz val="12"/>
        <rFont val="宋体"/>
        <charset val="134"/>
      </rPr>
      <t>、</t>
    </r>
    <r>
      <rPr>
        <sz val="12"/>
        <rFont val="Times New Roman"/>
        <charset val="134"/>
      </rPr>
      <t>65</t>
    </r>
    <r>
      <rPr>
        <sz val="12"/>
        <rFont val="宋体"/>
        <charset val="134"/>
      </rPr>
      <t>岁及以上老年人城乡社区规范健康管理服务率达到</t>
    </r>
    <r>
      <rPr>
        <sz val="12"/>
        <rFont val="Times New Roman"/>
        <charset val="134"/>
      </rPr>
      <t>60%</t>
    </r>
    <r>
      <rPr>
        <sz val="12"/>
        <rFont val="宋体"/>
        <charset val="134"/>
      </rPr>
      <t>、高血压患者基层规范管理服务率达到</t>
    </r>
    <r>
      <rPr>
        <sz val="12"/>
        <rFont val="Times New Roman"/>
        <charset val="134"/>
      </rPr>
      <t>60%</t>
    </r>
    <r>
      <rPr>
        <sz val="12"/>
        <rFont val="宋体"/>
        <charset val="134"/>
      </rPr>
      <t>、</t>
    </r>
    <r>
      <rPr>
        <sz val="12"/>
        <rFont val="Times New Roman"/>
        <charset val="134"/>
      </rPr>
      <t>2</t>
    </r>
    <r>
      <rPr>
        <sz val="12"/>
        <rFont val="宋体"/>
        <charset val="134"/>
      </rPr>
      <t>型糖尿病患者基层规范管理服务率达到</t>
    </r>
    <r>
      <rPr>
        <sz val="12"/>
        <rFont val="Times New Roman"/>
        <charset val="134"/>
      </rPr>
      <t>60%</t>
    </r>
    <r>
      <rPr>
        <sz val="12"/>
        <rFont val="宋体"/>
        <charset val="134"/>
      </rPr>
      <t>、老年人和儿童中医药健康管理率达到</t>
    </r>
    <r>
      <rPr>
        <sz val="12"/>
        <rFont val="Times New Roman"/>
        <charset val="134"/>
      </rPr>
      <t>65%</t>
    </r>
    <r>
      <rPr>
        <sz val="12"/>
        <rFont val="宋体"/>
        <charset val="134"/>
      </rPr>
      <t>、社区在册居家严重精神障碍患者健康管理率达到</t>
    </r>
    <r>
      <rPr>
        <sz val="12"/>
        <rFont val="Times New Roman"/>
        <charset val="134"/>
      </rPr>
      <t>80%</t>
    </r>
    <r>
      <rPr>
        <sz val="12"/>
        <rFont val="宋体"/>
        <charset val="134"/>
      </rPr>
      <t>、肺结核患者管理率达到</t>
    </r>
    <r>
      <rPr>
        <sz val="12"/>
        <rFont val="Times New Roman"/>
        <charset val="134"/>
      </rPr>
      <t>90%</t>
    </r>
    <r>
      <rPr>
        <sz val="12"/>
        <rFont val="宋体"/>
        <charset val="134"/>
      </rPr>
      <t>、传染病和突发公共卫生事件报告率达到</t>
    </r>
    <r>
      <rPr>
        <sz val="12"/>
        <rFont val="Times New Roman"/>
        <charset val="134"/>
      </rPr>
      <t>95%</t>
    </r>
    <r>
      <rPr>
        <sz val="12"/>
        <rFont val="宋体"/>
        <charset val="134"/>
      </rPr>
      <t>以上。</t>
    </r>
  </si>
  <si>
    <t>艾滋病综合防治</t>
  </si>
  <si>
    <t>开展防艾宣传教育、扩大艾滋病检测和随访救治救助。</t>
  </si>
  <si>
    <r>
      <t>实现城镇居民和青年学生艾滋病防治知识知晓率分别达到</t>
    </r>
    <r>
      <rPr>
        <sz val="12"/>
        <rFont val="Times New Roman"/>
        <charset val="134"/>
      </rPr>
      <t>90</t>
    </r>
    <r>
      <rPr>
        <sz val="12"/>
        <rFont val="宋体"/>
        <charset val="134"/>
      </rPr>
      <t>％和</t>
    </r>
    <r>
      <rPr>
        <sz val="12"/>
        <rFont val="Times New Roman"/>
        <charset val="134"/>
      </rPr>
      <t>95</t>
    </r>
    <r>
      <rPr>
        <sz val="12"/>
        <rFont val="宋体"/>
        <charset val="134"/>
      </rPr>
      <t>％以上，实现艾滋病感染者和病人规范化随访管理率达到</t>
    </r>
    <r>
      <rPr>
        <sz val="12"/>
        <rFont val="Times New Roman"/>
        <charset val="134"/>
      </rPr>
      <t>90</t>
    </r>
    <r>
      <rPr>
        <sz val="12"/>
        <rFont val="宋体"/>
        <charset val="134"/>
      </rPr>
      <t>％以上。</t>
    </r>
  </si>
  <si>
    <r>
      <t>小计</t>
    </r>
    <r>
      <rPr>
        <sz val="12"/>
        <rFont val="Times New Roman"/>
        <charset val="134"/>
      </rPr>
      <t>7</t>
    </r>
    <r>
      <rPr>
        <sz val="12"/>
        <rFont val="宋体"/>
        <charset val="134"/>
      </rPr>
      <t>项</t>
    </r>
  </si>
  <si>
    <t>市公共卫生应急救治中心</t>
  </si>
  <si>
    <r>
      <t>总建筑面积约</t>
    </r>
    <r>
      <rPr>
        <sz val="12"/>
        <rFont val="Times New Roman"/>
        <charset val="134"/>
      </rPr>
      <t>3.9</t>
    </r>
    <r>
      <rPr>
        <sz val="12"/>
        <rFont val="宋体"/>
        <charset val="134"/>
      </rPr>
      <t>万平方米，主要建设发热门诊综合楼、特殊传染病住院大楼、普通传染病住院大楼、垃圾收集站、污水处理站、后勤生活用房、液氧站等。</t>
    </r>
  </si>
  <si>
    <r>
      <t>开工建设并完成</t>
    </r>
    <r>
      <rPr>
        <sz val="12"/>
        <rFont val="Times New Roman"/>
        <charset val="134"/>
      </rPr>
      <t>8000</t>
    </r>
    <r>
      <rPr>
        <sz val="12"/>
        <rFont val="宋体"/>
        <charset val="134"/>
      </rPr>
      <t>万投资。</t>
    </r>
  </si>
  <si>
    <t>政府工作报告、钦州市2023年自治区层面统筹推进重大项目</t>
  </si>
  <si>
    <t>配合单位：市发展改革委、市财政局、市住房城乡建设局、市自然资源局，钦南区人民政府</t>
  </si>
  <si>
    <t>灵山县红十字会医院整体搬迁医疗区</t>
  </si>
  <si>
    <r>
      <t>总建筑面积约</t>
    </r>
    <r>
      <rPr>
        <sz val="12"/>
        <rFont val="Times New Roman"/>
        <charset val="134"/>
      </rPr>
      <t>6.21</t>
    </r>
    <r>
      <rPr>
        <sz val="12"/>
        <rFont val="宋体"/>
        <charset val="134"/>
      </rPr>
      <t>万平方米，设置床位</t>
    </r>
    <r>
      <rPr>
        <sz val="12"/>
        <rFont val="Times New Roman"/>
        <charset val="134"/>
      </rPr>
      <t>590</t>
    </r>
    <r>
      <rPr>
        <sz val="12"/>
        <rFont val="宋体"/>
        <charset val="134"/>
      </rPr>
      <t>张，建设住院综合楼、后勤及医疗教育、公共卫生预防医学综合楼、门诊综合楼、急诊医技综合楼等及相关附属设施。</t>
    </r>
  </si>
  <si>
    <t>完成住院综合、后勤及医疗教育、公共卫生预防医学综合楼的、门诊综合楼、急诊医技综合楼主体工程及室内外装修工程，争取年内竣工验收。</t>
  </si>
  <si>
    <t>钦州市2023年自治区层面统筹推进重大项目</t>
  </si>
  <si>
    <t>配合单位：市发展改革委、市财政局、市住房城乡建设局、市自然资源局，灵山县人民政府</t>
  </si>
  <si>
    <t>灵山县人民医院5号综合大楼</t>
  </si>
  <si>
    <r>
      <t>总建筑面积</t>
    </r>
    <r>
      <rPr>
        <sz val="12"/>
        <rFont val="Times New Roman"/>
        <charset val="134"/>
      </rPr>
      <t>43027.57</t>
    </r>
    <r>
      <rPr>
        <sz val="12"/>
        <rFont val="宋体"/>
        <charset val="134"/>
      </rPr>
      <t>平方米，主要新建一栋地下一层，地上二十层的</t>
    </r>
    <r>
      <rPr>
        <sz val="12"/>
        <rFont val="Times New Roman"/>
        <charset val="134"/>
      </rPr>
      <t>5</t>
    </r>
    <r>
      <rPr>
        <sz val="12"/>
        <rFont val="宋体"/>
        <charset val="134"/>
      </rPr>
      <t>号综合大楼，配套基础设施建设以及设备购置等。</t>
    </r>
  </si>
  <si>
    <t>完成主体工程。</t>
  </si>
  <si>
    <t>灵山县第四人民医院（一期）</t>
  </si>
  <si>
    <r>
      <t>总建筑面积</t>
    </r>
    <r>
      <rPr>
        <sz val="12"/>
        <rFont val="Times New Roman"/>
        <charset val="134"/>
      </rPr>
      <t>14351.13</t>
    </r>
    <r>
      <rPr>
        <sz val="12"/>
        <rFont val="宋体"/>
        <charset val="134"/>
      </rPr>
      <t>平方米，新建门诊住院综合楼负一层至三层</t>
    </r>
  </si>
  <si>
    <t>浦北县妇幼保健院浦北县妇女儿童急救中心业务楼</t>
  </si>
  <si>
    <r>
      <t>建筑面积约</t>
    </r>
    <r>
      <rPr>
        <sz val="12"/>
        <rFont val="Times New Roman"/>
        <charset val="134"/>
      </rPr>
      <t>2</t>
    </r>
    <r>
      <rPr>
        <sz val="12"/>
        <rFont val="宋体"/>
        <charset val="134"/>
      </rPr>
      <t>万平方米，建设妇女儿童急救中心业务楼</t>
    </r>
    <r>
      <rPr>
        <sz val="12"/>
        <rFont val="Times New Roman"/>
        <charset val="134"/>
      </rPr>
      <t>1</t>
    </r>
    <r>
      <rPr>
        <sz val="12"/>
        <rFont val="宋体"/>
        <charset val="134"/>
      </rPr>
      <t>栋，设置床位</t>
    </r>
    <r>
      <rPr>
        <sz val="12"/>
        <rFont val="Times New Roman"/>
        <charset val="134"/>
      </rPr>
      <t>270</t>
    </r>
    <r>
      <rPr>
        <sz val="12"/>
        <rFont val="宋体"/>
        <charset val="134"/>
      </rPr>
      <t>张；配套建设室外给排水、供电、道路硬化及绿化工程等。</t>
    </r>
  </si>
  <si>
    <t>开工建设。</t>
  </si>
  <si>
    <t>配合单位：市发展改革委、市财政局、市住房城乡建设局、市自然资源局，浦北县人民政府</t>
  </si>
  <si>
    <t>浦北县人民医院平战结合应急分院</t>
  </si>
  <si>
    <r>
      <t>总建筑面积</t>
    </r>
    <r>
      <rPr>
        <sz val="12"/>
        <rFont val="Times New Roman"/>
        <charset val="134"/>
      </rPr>
      <t>3</t>
    </r>
    <r>
      <rPr>
        <sz val="12"/>
        <rFont val="宋体"/>
        <charset val="134"/>
      </rPr>
      <t>万平方米，建设一栋住院楼业务用房</t>
    </r>
    <r>
      <rPr>
        <sz val="12"/>
        <rFont val="Times New Roman"/>
        <charset val="134"/>
      </rPr>
      <t>1.98</t>
    </r>
    <r>
      <rPr>
        <sz val="12"/>
        <rFont val="宋体"/>
        <charset val="134"/>
      </rPr>
      <t>万平方米，一栋门诊医技楼</t>
    </r>
    <r>
      <rPr>
        <sz val="12"/>
        <rFont val="Times New Roman"/>
        <charset val="134"/>
      </rPr>
      <t>1.08</t>
    </r>
    <r>
      <rPr>
        <sz val="12"/>
        <rFont val="宋体"/>
        <charset val="134"/>
      </rPr>
      <t>万平方米，以及配套基础设施，设置床位</t>
    </r>
    <r>
      <rPr>
        <sz val="12"/>
        <rFont val="Times New Roman"/>
        <charset val="134"/>
      </rPr>
      <t>300</t>
    </r>
    <r>
      <rPr>
        <sz val="12"/>
        <rFont val="宋体"/>
        <charset val="134"/>
      </rPr>
      <t>张。</t>
    </r>
  </si>
  <si>
    <t>钦州市2023年自治区层面统筹推进重大项目、乡村振兴三年行动计划</t>
  </si>
  <si>
    <t>医保服务站建设</t>
  </si>
  <si>
    <t>将资源、服务、管理下放到镇（街道）、村 （社区），实现医保“一站式”服务，提高医疗保障经办服务便捷度，打通服务群众“最后一公里”，为患者提供更加规范标准、便捷高效的全方位医疗保障服务。</t>
  </si>
  <si>
    <t>全市二级及以上定点医疗机构建成20个以上医保服务站，全市67个镇（街道）实现办理7项以上医保服务事项，900个以上村（社区）实现2项以上医保服务事项。</t>
  </si>
  <si>
    <t>全市卫生健康工作会议</t>
  </si>
  <si>
    <t>配合单位：自贸区钦州港片区组织人社局，各县（区）人民政府</t>
  </si>
  <si>
    <t>四</t>
  </si>
  <si>
    <t>科教惠民工程</t>
  </si>
  <si>
    <t>共计9项</t>
  </si>
  <si>
    <r>
      <t>小计</t>
    </r>
    <r>
      <rPr>
        <sz val="12"/>
        <rFont val="Times New Roman"/>
        <charset val="134"/>
      </rPr>
      <t>8</t>
    </r>
    <r>
      <rPr>
        <sz val="12"/>
        <rFont val="宋体"/>
        <charset val="134"/>
      </rPr>
      <t>项</t>
    </r>
  </si>
  <si>
    <t>扩大学前教育资源</t>
  </si>
  <si>
    <r>
      <t>新建、改扩建全市幼儿园项目</t>
    </r>
    <r>
      <rPr>
        <sz val="12"/>
        <rFont val="Times New Roman"/>
        <charset val="134"/>
      </rPr>
      <t>33</t>
    </r>
    <r>
      <rPr>
        <sz val="12"/>
        <rFont val="宋体"/>
        <charset val="134"/>
      </rPr>
      <t>个，其中，港区</t>
    </r>
    <r>
      <rPr>
        <sz val="12"/>
        <rFont val="Times New Roman"/>
        <charset val="134"/>
      </rPr>
      <t>1</t>
    </r>
    <r>
      <rPr>
        <sz val="12"/>
        <rFont val="宋体"/>
        <charset val="134"/>
      </rPr>
      <t>个、南区</t>
    </r>
    <r>
      <rPr>
        <sz val="12"/>
        <rFont val="Times New Roman"/>
        <charset val="134"/>
      </rPr>
      <t>6</t>
    </r>
    <r>
      <rPr>
        <sz val="12"/>
        <rFont val="宋体"/>
        <charset val="134"/>
      </rPr>
      <t>个、北区</t>
    </r>
    <r>
      <rPr>
        <sz val="12"/>
        <rFont val="Times New Roman"/>
        <charset val="134"/>
      </rPr>
      <t>7</t>
    </r>
    <r>
      <rPr>
        <sz val="12"/>
        <rFont val="宋体"/>
        <charset val="134"/>
      </rPr>
      <t>个、灵山</t>
    </r>
    <r>
      <rPr>
        <sz val="12"/>
        <rFont val="Times New Roman"/>
        <charset val="134"/>
      </rPr>
      <t>8</t>
    </r>
    <r>
      <rPr>
        <sz val="12"/>
        <rFont val="宋体"/>
        <charset val="134"/>
      </rPr>
      <t>个、浦北</t>
    </r>
    <r>
      <rPr>
        <sz val="12"/>
        <rFont val="Times New Roman"/>
        <charset val="134"/>
      </rPr>
      <t>11</t>
    </r>
    <r>
      <rPr>
        <sz val="12"/>
        <rFont val="宋体"/>
        <charset val="134"/>
      </rPr>
      <t>个。市本级普惠性民办幼儿园奖补资金支持我市普惠性民办幼儿园发展。</t>
    </r>
  </si>
  <si>
    <r>
      <t>项目开工率达</t>
    </r>
    <r>
      <rPr>
        <sz val="12"/>
        <rFont val="Times New Roman"/>
        <charset val="134"/>
      </rPr>
      <t>90%</t>
    </r>
    <r>
      <rPr>
        <sz val="12"/>
        <rFont val="宋体"/>
        <charset val="134"/>
      </rPr>
      <t>以上。普惠性幼儿园覆盖率达到</t>
    </r>
    <r>
      <rPr>
        <sz val="12"/>
        <rFont val="Times New Roman"/>
        <charset val="134"/>
      </rPr>
      <t>80%</t>
    </r>
    <r>
      <rPr>
        <sz val="12"/>
        <rFont val="宋体"/>
        <charset val="134"/>
      </rPr>
      <t>以上。</t>
    </r>
  </si>
  <si>
    <t>牵头单位：市教育局</t>
  </si>
  <si>
    <t>配合单位：市财政局、市发展改革委、市民政局，各县（区）人民政府</t>
  </si>
  <si>
    <t>城乡义务教育学校建设</t>
  </si>
  <si>
    <r>
      <t>新建、改扩建农村义务教育学校项目</t>
    </r>
    <r>
      <rPr>
        <sz val="12"/>
        <rFont val="Times New Roman"/>
        <charset val="134"/>
      </rPr>
      <t>209</t>
    </r>
    <r>
      <rPr>
        <sz val="12"/>
        <rFont val="宋体"/>
        <charset val="134"/>
      </rPr>
      <t>个，其中，市直</t>
    </r>
    <r>
      <rPr>
        <sz val="12"/>
        <rFont val="Times New Roman"/>
        <charset val="134"/>
      </rPr>
      <t>1</t>
    </r>
    <r>
      <rPr>
        <sz val="12"/>
        <rFont val="宋体"/>
        <charset val="134"/>
      </rPr>
      <t>个、港区</t>
    </r>
    <r>
      <rPr>
        <sz val="12"/>
        <rFont val="Times New Roman"/>
        <charset val="134"/>
      </rPr>
      <t>3</t>
    </r>
    <r>
      <rPr>
        <sz val="12"/>
        <rFont val="宋体"/>
        <charset val="134"/>
      </rPr>
      <t>个、南区</t>
    </r>
    <r>
      <rPr>
        <sz val="12"/>
        <rFont val="Times New Roman"/>
        <charset val="134"/>
      </rPr>
      <t>48</t>
    </r>
    <r>
      <rPr>
        <sz val="12"/>
        <rFont val="宋体"/>
        <charset val="134"/>
      </rPr>
      <t>个、北区</t>
    </r>
    <r>
      <rPr>
        <sz val="12"/>
        <rFont val="Times New Roman"/>
        <charset val="134"/>
      </rPr>
      <t>37</t>
    </r>
    <r>
      <rPr>
        <sz val="12"/>
        <rFont val="宋体"/>
        <charset val="134"/>
      </rPr>
      <t>个、灵山</t>
    </r>
    <r>
      <rPr>
        <sz val="12"/>
        <rFont val="Times New Roman"/>
        <charset val="134"/>
      </rPr>
      <t>86</t>
    </r>
    <r>
      <rPr>
        <sz val="12"/>
        <rFont val="宋体"/>
        <charset val="134"/>
      </rPr>
      <t>个、浦北</t>
    </r>
    <r>
      <rPr>
        <sz val="12"/>
        <rFont val="Times New Roman"/>
        <charset val="134"/>
      </rPr>
      <t>34</t>
    </r>
    <r>
      <rPr>
        <sz val="12"/>
        <rFont val="宋体"/>
        <charset val="134"/>
      </rPr>
      <t>个。</t>
    </r>
  </si>
  <si>
    <r>
      <t>项目开工率达</t>
    </r>
    <r>
      <rPr>
        <sz val="12"/>
        <rFont val="Times New Roman"/>
        <charset val="134"/>
      </rPr>
      <t>90%</t>
    </r>
    <r>
      <rPr>
        <sz val="12"/>
        <rFont val="宋体"/>
        <charset val="134"/>
      </rPr>
      <t>以上。</t>
    </r>
  </si>
  <si>
    <t>配合单位：市财政局、市发展改革委，各县（区）人民政府</t>
  </si>
  <si>
    <t>加强职业教育基础能力建设</t>
  </si>
  <si>
    <t>实施北部湾职业技术学校9个建设项目</t>
  </si>
  <si>
    <t>完成项目建设。</t>
  </si>
  <si>
    <t>配合单位：市财政局，北部湾职业技术学校</t>
  </si>
  <si>
    <t>加强普通高中基础能力建设</t>
  </si>
  <si>
    <r>
      <t>续建钦州市第十三中学学生宿舍楼、灵山县新洲中学、浦北县第二中学</t>
    </r>
    <r>
      <rPr>
        <sz val="12"/>
        <rFont val="Times New Roman"/>
        <charset val="134"/>
      </rPr>
      <t>5</t>
    </r>
    <r>
      <rPr>
        <sz val="12"/>
        <rFont val="宋体"/>
        <charset val="134"/>
      </rPr>
      <t>号学生宿舍楼、浦北县张黄中学学生宿舍楼项目、浦北县寨圩中学教学综合楼项目、浦北中学科技图书综合楼项目等高中项目。</t>
    </r>
  </si>
  <si>
    <t>完成项目主体工程。</t>
  </si>
  <si>
    <t>责任单位：市财政局、市发展改革委，灵山县、浦北县人民政府</t>
  </si>
  <si>
    <t>城乡义务教育阶段家庭经济困难学生生活补助</t>
  </si>
  <si>
    <r>
      <t>对义务教育阶段脱贫户、符合资助条件的监测对象家庭、农村特困救助供养、低保家庭、家庭经济困难残疾、库区移民等庭经济困难学生按照每年每生标准（寄宿生：小学</t>
    </r>
    <r>
      <rPr>
        <sz val="12"/>
        <rFont val="Times New Roman"/>
        <charset val="134"/>
      </rPr>
      <t>1000</t>
    </r>
    <r>
      <rPr>
        <sz val="12"/>
        <rFont val="宋体"/>
        <charset val="134"/>
      </rPr>
      <t>元、初中</t>
    </r>
    <r>
      <rPr>
        <sz val="12"/>
        <rFont val="Times New Roman"/>
        <charset val="134"/>
      </rPr>
      <t>1250</t>
    </r>
    <r>
      <rPr>
        <sz val="12"/>
        <rFont val="宋体"/>
        <charset val="134"/>
      </rPr>
      <t>元；非寄宿生：小学</t>
    </r>
    <r>
      <rPr>
        <sz val="12"/>
        <rFont val="Times New Roman"/>
        <charset val="134"/>
      </rPr>
      <t>500</t>
    </r>
    <r>
      <rPr>
        <sz val="12"/>
        <rFont val="宋体"/>
        <charset val="134"/>
      </rPr>
      <t>元、初中</t>
    </r>
    <r>
      <rPr>
        <sz val="12"/>
        <rFont val="Times New Roman"/>
        <charset val="134"/>
      </rPr>
      <t>625</t>
    </r>
    <r>
      <rPr>
        <sz val="12"/>
        <rFont val="宋体"/>
        <charset val="134"/>
      </rPr>
      <t>元）给予生活补助。</t>
    </r>
  </si>
  <si>
    <t>按学期完成补助发放工作。</t>
  </si>
  <si>
    <t>普通高中免学费</t>
  </si>
  <si>
    <r>
      <t>按示范性高中</t>
    </r>
    <r>
      <rPr>
        <sz val="12"/>
        <rFont val="Times New Roman"/>
        <charset val="134"/>
      </rPr>
      <t>590</t>
    </r>
    <r>
      <rPr>
        <sz val="12"/>
        <rFont val="宋体"/>
        <charset val="134"/>
      </rPr>
      <t>元</t>
    </r>
    <r>
      <rPr>
        <sz val="12"/>
        <rFont val="Times New Roman"/>
        <charset val="134"/>
      </rPr>
      <t>/</t>
    </r>
    <r>
      <rPr>
        <sz val="12"/>
        <rFont val="宋体"/>
        <charset val="134"/>
      </rPr>
      <t>学期、非示范性高中</t>
    </r>
    <r>
      <rPr>
        <sz val="12"/>
        <rFont val="Times New Roman"/>
        <charset val="134"/>
      </rPr>
      <t>395</t>
    </r>
    <r>
      <rPr>
        <sz val="12"/>
        <rFont val="宋体"/>
        <charset val="134"/>
      </rPr>
      <t>元</t>
    </r>
    <r>
      <rPr>
        <sz val="12"/>
        <rFont val="Times New Roman"/>
        <charset val="134"/>
      </rPr>
      <t>/</t>
    </r>
    <r>
      <rPr>
        <sz val="12"/>
        <rFont val="宋体"/>
        <charset val="134"/>
      </rPr>
      <t>学期的标准免除就读于普通高中的库区移民子女学生学费。</t>
    </r>
  </si>
  <si>
    <t>按学期完成免学费工作。</t>
  </si>
  <si>
    <t>配合单位：市财政局、市乡村振兴局，各县（区）人民政府</t>
  </si>
  <si>
    <t>中等职业教育免学费</t>
  </si>
  <si>
    <t>按中等职业教育免学费政策规定，为中等职业学校在校生免除学费。</t>
  </si>
  <si>
    <t>按学期完成免除中职在读在籍学生学费。</t>
  </si>
  <si>
    <t>乡村振兴科技特派员</t>
  </si>
  <si>
    <r>
      <t>组织</t>
    </r>
    <r>
      <rPr>
        <sz val="12"/>
        <rFont val="Times New Roman"/>
        <charset val="134"/>
      </rPr>
      <t>190</t>
    </r>
    <r>
      <rPr>
        <sz val="12"/>
        <rFont val="宋体"/>
        <charset val="134"/>
      </rPr>
      <t>名乡村振兴科技特派员下乡服务。</t>
    </r>
  </si>
  <si>
    <r>
      <t>科技特派员现场指导服务</t>
    </r>
    <r>
      <rPr>
        <sz val="12"/>
        <rFont val="Times New Roman"/>
        <charset val="134"/>
      </rPr>
      <t>4000</t>
    </r>
    <r>
      <rPr>
        <sz val="12"/>
        <rFont val="宋体"/>
        <charset val="134"/>
      </rPr>
      <t>人次，开展农业科技培训3</t>
    </r>
    <r>
      <rPr>
        <sz val="12"/>
        <rFont val="Times New Roman"/>
        <charset val="134"/>
      </rPr>
      <t>00</t>
    </r>
    <r>
      <rPr>
        <sz val="12"/>
        <rFont val="宋体"/>
        <charset val="134"/>
      </rPr>
      <t>次，受训人员1</t>
    </r>
    <r>
      <rPr>
        <sz val="12"/>
        <rFont val="Times New Roman"/>
        <charset val="134"/>
      </rPr>
      <t>0000</t>
    </r>
    <r>
      <rPr>
        <sz val="12"/>
        <rFont val="宋体"/>
        <charset val="134"/>
      </rPr>
      <t>人次，帮助农户解决生产技术问题</t>
    </r>
    <r>
      <rPr>
        <sz val="12"/>
        <rFont val="Times New Roman"/>
        <charset val="134"/>
      </rPr>
      <t>100</t>
    </r>
    <r>
      <rPr>
        <sz val="12"/>
        <rFont val="宋体"/>
        <charset val="134"/>
      </rPr>
      <t>个以上。</t>
    </r>
  </si>
  <si>
    <t>牵头单位：市科技局</t>
  </si>
  <si>
    <t>配合单位：市财政局、市农业农村局、市林业局</t>
  </si>
  <si>
    <t>小计1项</t>
  </si>
  <si>
    <t>市外国语学校新校区</t>
  </si>
  <si>
    <r>
      <t>建设校舍</t>
    </r>
    <r>
      <rPr>
        <sz val="12"/>
        <rFont val="Times New Roman"/>
        <charset val="134"/>
      </rPr>
      <t>12</t>
    </r>
    <r>
      <rPr>
        <sz val="12"/>
        <rFont val="宋体"/>
        <charset val="134"/>
      </rPr>
      <t>万平方米，主要建设教学综合楼、教学楼、图书馆、科技艺术馆、食堂、风雨球馆、学生宿舍、服务用房、校门值班室，以及运动场</t>
    </r>
    <r>
      <rPr>
        <sz val="12"/>
        <rFont val="Times New Roman"/>
        <charset val="134"/>
      </rPr>
      <t>2</t>
    </r>
    <r>
      <rPr>
        <sz val="12"/>
        <rFont val="宋体"/>
        <charset val="134"/>
      </rPr>
      <t>万平方米。</t>
    </r>
  </si>
  <si>
    <r>
      <t>建设主体工程，完成投资</t>
    </r>
    <r>
      <rPr>
        <sz val="12"/>
        <rFont val="Times New Roman"/>
        <charset val="134"/>
      </rPr>
      <t>1500</t>
    </r>
    <r>
      <rPr>
        <sz val="12"/>
        <rFont val="宋体"/>
        <charset val="134"/>
      </rPr>
      <t>万元。</t>
    </r>
  </si>
  <si>
    <t>政府工作报告、钦州市2023年市级重大项目</t>
  </si>
  <si>
    <t>责任单位：市发展改革委、市财政局、市自然资源局、市住房城乡建设局、市滨海新城管委，市滨海投资集团公司</t>
  </si>
  <si>
    <t>五</t>
  </si>
  <si>
    <t>安居惠民工程</t>
  </si>
  <si>
    <t>共计12项</t>
  </si>
  <si>
    <t>保障性租赁住房</t>
  </si>
  <si>
    <t>新开工（筹集）建设保障性租赁住房。</t>
  </si>
  <si>
    <r>
      <t>开工建设保障性租赁住房</t>
    </r>
    <r>
      <rPr>
        <sz val="12"/>
        <rFont val="Times New Roman"/>
        <charset val="134"/>
      </rPr>
      <t>4353</t>
    </r>
    <r>
      <rPr>
        <sz val="12"/>
        <rFont val="宋体"/>
        <charset val="134"/>
      </rPr>
      <t>套。</t>
    </r>
  </si>
  <si>
    <t>牵头单位：市住房城乡建设局</t>
  </si>
  <si>
    <t>配合单位：市发展改革委、市财政局、市自然资源局，灵山县、浦北县、钦南区人民政府</t>
  </si>
  <si>
    <t>发放公共租赁住房补贴</t>
  </si>
  <si>
    <t>发放公共租赁住房租赁补贴。</t>
  </si>
  <si>
    <r>
      <t>发放公共租赁住房租赁补贴</t>
    </r>
    <r>
      <rPr>
        <sz val="12"/>
        <rFont val="Times New Roman"/>
        <charset val="134"/>
      </rPr>
      <t>3249</t>
    </r>
    <r>
      <rPr>
        <sz val="12"/>
        <rFont val="宋体"/>
        <charset val="134"/>
      </rPr>
      <t>户。</t>
    </r>
  </si>
  <si>
    <t>配合单位：市财政局、市民政局，灵山县、浦北县人民政府</t>
  </si>
  <si>
    <t>老旧小区改造</t>
  </si>
  <si>
    <t>组织开展城镇老旧小区改造工作。</t>
  </si>
  <si>
    <r>
      <t>开工改造老旧小区</t>
    </r>
    <r>
      <rPr>
        <sz val="12"/>
        <rFont val="Times New Roman"/>
        <charset val="134"/>
      </rPr>
      <t>56</t>
    </r>
    <r>
      <rPr>
        <sz val="12"/>
        <rFont val="宋体"/>
        <charset val="134"/>
      </rPr>
      <t>个、惠及住户</t>
    </r>
    <r>
      <rPr>
        <sz val="12"/>
        <rFont val="Times New Roman"/>
        <charset val="134"/>
      </rPr>
      <t>2620</t>
    </r>
    <r>
      <rPr>
        <sz val="12"/>
        <rFont val="宋体"/>
        <charset val="134"/>
      </rPr>
      <t>户。</t>
    </r>
  </si>
  <si>
    <t>配合单位：市发展改革委、市财政局，各县（区）人民政府</t>
  </si>
  <si>
    <t>小计9项</t>
  </si>
  <si>
    <t>城区内涝整治工程</t>
  </si>
  <si>
    <r>
      <t>对石南路等</t>
    </r>
    <r>
      <rPr>
        <sz val="12"/>
        <rFont val="Times New Roman"/>
        <charset val="134"/>
      </rPr>
      <t>13</t>
    </r>
    <r>
      <rPr>
        <sz val="12"/>
        <rFont val="宋体"/>
        <charset val="134"/>
      </rPr>
      <t>处内涝点进行改造，计划新建管道约</t>
    </r>
    <r>
      <rPr>
        <sz val="12"/>
        <rFont val="Times New Roman"/>
        <charset val="134"/>
      </rPr>
      <t>400</t>
    </r>
    <r>
      <rPr>
        <sz val="12"/>
        <rFont val="宋体"/>
        <charset val="134"/>
      </rPr>
      <t>米，增设雨水箅</t>
    </r>
    <r>
      <rPr>
        <sz val="12"/>
        <rFont val="Times New Roman"/>
        <charset val="134"/>
      </rPr>
      <t>81</t>
    </r>
    <r>
      <rPr>
        <sz val="12"/>
        <rFont val="宋体"/>
        <charset val="134"/>
      </rPr>
      <t>座、防坠网</t>
    </r>
    <r>
      <rPr>
        <sz val="12"/>
        <rFont val="Times New Roman"/>
        <charset val="134"/>
      </rPr>
      <t>1000</t>
    </r>
    <r>
      <rPr>
        <sz val="12"/>
        <rFont val="宋体"/>
        <charset val="134"/>
      </rPr>
      <t>套，清淤管道</t>
    </r>
    <r>
      <rPr>
        <sz val="12"/>
        <rFont val="Times New Roman"/>
        <charset val="134"/>
      </rPr>
      <t>14365</t>
    </r>
    <r>
      <rPr>
        <sz val="12"/>
        <rFont val="宋体"/>
        <charset val="134"/>
      </rPr>
      <t>米、雨水箅</t>
    </r>
    <r>
      <rPr>
        <sz val="12"/>
        <rFont val="Times New Roman"/>
        <charset val="134"/>
      </rPr>
      <t>773</t>
    </r>
    <r>
      <rPr>
        <sz val="12"/>
        <rFont val="宋体"/>
        <charset val="134"/>
      </rPr>
      <t>座。</t>
    </r>
  </si>
  <si>
    <t>完成整治改造。</t>
  </si>
  <si>
    <t>牵头单位：市城管执法局</t>
  </si>
  <si>
    <t>城市背街小巷整治改造</t>
  </si>
  <si>
    <r>
      <t>整治改造城区</t>
    </r>
    <r>
      <rPr>
        <sz val="12"/>
        <rFont val="Times New Roman"/>
        <charset val="134"/>
      </rPr>
      <t>52</t>
    </r>
    <r>
      <rPr>
        <sz val="12"/>
        <rFont val="宋体"/>
        <charset val="134"/>
      </rPr>
      <t>条背街小巷，工程内容包括实施地下管网改造、路面硬化修复、增设路灯照明设施、拆除违建等。</t>
    </r>
  </si>
  <si>
    <t>开工整治改造。</t>
  </si>
  <si>
    <t>配合单位：市财政局、市开投集团公司</t>
  </si>
  <si>
    <t>钦州市老旧城区改造提升</t>
  </si>
  <si>
    <t>实施中山路（新兴路至一马路段）、占鳌巷（苏廷有旧居至三马路段）路面、管线、建筑外立面等改造，对历史建筑进行修缮加固，建设旅游配套设施等。</t>
  </si>
  <si>
    <r>
      <t>完成新建占鳌巷</t>
    </r>
    <r>
      <rPr>
        <sz val="12"/>
        <rFont val="Times New Roman"/>
        <charset val="134"/>
      </rPr>
      <t>12-17</t>
    </r>
    <r>
      <rPr>
        <sz val="12"/>
        <rFont val="宋体"/>
        <charset val="134"/>
      </rPr>
      <t>号房屋、一马路三间房屋外立面改造及中山路沿街第一批公房加固修缮等。</t>
    </r>
  </si>
  <si>
    <t>牵头单位：市滨海投资集团公司</t>
  </si>
  <si>
    <t>配合单位：市住房城乡建设局、市市文化广电体育旅游局、城管执法局，钦南区人民政府</t>
  </si>
  <si>
    <t>旅游厕所建设</t>
  </si>
  <si>
    <r>
      <t>新建（改建）</t>
    </r>
    <r>
      <rPr>
        <sz val="12"/>
        <rFont val="Times New Roman"/>
        <charset val="134"/>
      </rPr>
      <t>2</t>
    </r>
    <r>
      <rPr>
        <sz val="12"/>
        <rFont val="宋体"/>
        <charset val="134"/>
      </rPr>
      <t>座旅游厕所，分别位于灵山富硒谷观山居、北部湾花卉公园。</t>
    </r>
  </si>
  <si>
    <t>牵头单位：市文化广电体育旅游局</t>
  </si>
  <si>
    <t>配合单位：市财政局，灵山县、钦南区人民政府</t>
  </si>
  <si>
    <t>钦州滨海新城白石湖桃沟（安州大道至滨江东路）排水防涝工程</t>
  </si>
  <si>
    <t>对现状水系进行清淤疏浚、河道开挖、护堤工程、箱涵工程等。</t>
  </si>
  <si>
    <t>完成箱涵垫层、底板、侧板、顶板等浇筑及边坡喷锚支护。</t>
  </si>
  <si>
    <t>配合单位：市财政局、钦南区人民政府、市滨海新城管委</t>
  </si>
  <si>
    <t>城区饮水安全配套</t>
  </si>
  <si>
    <r>
      <t>解决向阳街道新兴社区上沙村</t>
    </r>
    <r>
      <rPr>
        <sz val="12"/>
        <rFont val="Times New Roman"/>
        <charset val="134"/>
      </rPr>
      <t>50</t>
    </r>
    <r>
      <rPr>
        <sz val="12"/>
        <rFont val="宋体"/>
        <charset val="134"/>
      </rPr>
      <t>户居民群众饮水难问题，为群众安装自来水，解决饮用水安全问题。</t>
    </r>
  </si>
  <si>
    <t>牵头单位：钦南区人民政府</t>
  </si>
  <si>
    <t>配合单位：市开投水务公司</t>
  </si>
  <si>
    <t>环北部湾广西水资源配置工程钦州输水分干线工程</t>
  </si>
  <si>
    <r>
      <t>钦州分干线从屯六水库高眼副坝附近取水，新建</t>
    </r>
    <r>
      <rPr>
        <sz val="12"/>
        <rFont val="Times New Roman"/>
        <charset val="134"/>
      </rPr>
      <t xml:space="preserve"> 49.63 </t>
    </r>
    <r>
      <rPr>
        <sz val="12"/>
        <rFont val="宋体"/>
        <charset val="134"/>
      </rPr>
      <t>公里球墨铸铁管（</t>
    </r>
    <r>
      <rPr>
        <sz val="12"/>
        <rFont val="Times New Roman"/>
        <charset val="134"/>
      </rPr>
      <t>DN1800</t>
    </r>
    <r>
      <rPr>
        <sz val="12"/>
        <rFont val="宋体"/>
        <charset val="134"/>
      </rPr>
      <t>），连通大马鞍水库；钦州城区支线从大马鞍水库取水，新建</t>
    </r>
    <r>
      <rPr>
        <sz val="12"/>
        <rFont val="Times New Roman"/>
        <charset val="134"/>
      </rPr>
      <t xml:space="preserve"> 1.87</t>
    </r>
    <r>
      <rPr>
        <sz val="12"/>
        <rFont val="宋体"/>
        <charset val="134"/>
      </rPr>
      <t>公里球墨铸铁管（</t>
    </r>
    <r>
      <rPr>
        <sz val="12"/>
        <rFont val="Times New Roman"/>
        <charset val="134"/>
      </rPr>
      <t>DN1800</t>
    </r>
    <r>
      <rPr>
        <sz val="12"/>
        <rFont val="宋体"/>
        <charset val="134"/>
      </rPr>
      <t>）。</t>
    </r>
  </si>
  <si>
    <r>
      <t>2023</t>
    </r>
    <r>
      <rPr>
        <sz val="12"/>
        <rFont val="宋体"/>
        <charset val="134"/>
      </rPr>
      <t>年</t>
    </r>
    <r>
      <rPr>
        <sz val="12"/>
        <rFont val="Times New Roman"/>
        <charset val="134"/>
      </rPr>
      <t>6</t>
    </r>
    <r>
      <rPr>
        <sz val="12"/>
        <rFont val="宋体"/>
        <charset val="134"/>
      </rPr>
      <t>月底前完成环北部湾广西水资源配置工程可研报告批复，</t>
    </r>
    <r>
      <rPr>
        <sz val="12"/>
        <rFont val="Times New Roman"/>
        <charset val="134"/>
      </rPr>
      <t>2023</t>
    </r>
    <r>
      <rPr>
        <sz val="12"/>
        <rFont val="宋体"/>
        <charset val="134"/>
      </rPr>
      <t>年底前开工建设。</t>
    </r>
  </si>
  <si>
    <t>牵头单位：市水利局</t>
  </si>
  <si>
    <t>政府工作报告</t>
  </si>
  <si>
    <t>配合单位：市发展改革委、市财政局、市自然资源局、市生态环境局、市住房城乡建设局、市交通运输局、市农业农村局、市文化广电体育旅游局、市林业局、市国资委，钦南区、钦北区人民政府，市开投集团公司</t>
  </si>
  <si>
    <t>龙门港镇东村2023年背风万村避风塘沿岸人居环境整治</t>
  </si>
  <si>
    <r>
      <t>海堤修复</t>
    </r>
    <r>
      <rPr>
        <sz val="12"/>
        <rFont val="Times New Roman"/>
        <charset val="134"/>
      </rPr>
      <t>550</t>
    </r>
    <r>
      <rPr>
        <sz val="12"/>
        <rFont val="宋体"/>
        <charset val="134"/>
      </rPr>
      <t>米，海堤顶面道路水泥硬化长</t>
    </r>
    <r>
      <rPr>
        <sz val="12"/>
        <rFont val="Times New Roman"/>
        <charset val="134"/>
      </rPr>
      <t>500</t>
    </r>
    <r>
      <rPr>
        <sz val="12"/>
        <rFont val="宋体"/>
        <charset val="134"/>
      </rPr>
      <t>米，污水管道修复</t>
    </r>
    <r>
      <rPr>
        <sz val="12"/>
        <rFont val="Times New Roman"/>
        <charset val="134"/>
      </rPr>
      <t>300</t>
    </r>
    <r>
      <rPr>
        <sz val="12"/>
        <rFont val="宋体"/>
        <charset val="134"/>
      </rPr>
      <t>米，公共基础照明</t>
    </r>
    <r>
      <rPr>
        <sz val="12"/>
        <rFont val="Times New Roman"/>
        <charset val="134"/>
      </rPr>
      <t>30</t>
    </r>
    <r>
      <rPr>
        <sz val="12"/>
        <rFont val="宋体"/>
        <charset val="134"/>
      </rPr>
      <t>座。</t>
    </r>
  </si>
  <si>
    <t>配合单位：钦州市钦南区龙门港镇人民政府</t>
  </si>
  <si>
    <t>推广应用钦州市智慧社区“钦点即到”平台</t>
  </si>
  <si>
    <r>
      <t>推广应用</t>
    </r>
    <r>
      <rPr>
        <sz val="12"/>
        <rFont val="Times New Roman"/>
        <charset val="134"/>
      </rPr>
      <t>“</t>
    </r>
    <r>
      <rPr>
        <sz val="12"/>
        <rFont val="宋体"/>
        <charset val="134"/>
      </rPr>
      <t>钦点即到</t>
    </r>
    <r>
      <rPr>
        <sz val="12"/>
        <rFont val="Times New Roman"/>
        <charset val="134"/>
      </rPr>
      <t>”</t>
    </r>
    <r>
      <rPr>
        <sz val="12"/>
        <rFont val="宋体"/>
        <charset val="134"/>
      </rPr>
      <t>小程序随手拍、微心愿、长者饭堂、一键游钦城等功能，为群众办事、出行、生活、养老等提供一站式服务。</t>
    </r>
  </si>
  <si>
    <r>
      <t>在全市范围内逐步推广</t>
    </r>
    <r>
      <rPr>
        <sz val="12"/>
        <rFont val="Times New Roman"/>
        <charset val="134"/>
      </rPr>
      <t>“</t>
    </r>
    <r>
      <rPr>
        <sz val="12"/>
        <rFont val="宋体"/>
        <charset val="134"/>
      </rPr>
      <t>钦点即到</t>
    </r>
    <r>
      <rPr>
        <sz val="12"/>
        <rFont val="Times New Roman"/>
        <charset val="134"/>
      </rPr>
      <t>”</t>
    </r>
    <r>
      <rPr>
        <sz val="12"/>
        <rFont val="宋体"/>
        <charset val="134"/>
      </rPr>
      <t>小程序。</t>
    </r>
  </si>
  <si>
    <t>牵头单位：市发展改革委</t>
  </si>
  <si>
    <t>配合单位：市委政法委，市财政局、市公安局</t>
  </si>
  <si>
    <t>六</t>
  </si>
  <si>
    <t>兴农惠民工程</t>
  </si>
  <si>
    <r>
      <t>共计</t>
    </r>
    <r>
      <rPr>
        <sz val="12"/>
        <rFont val="Times New Roman"/>
        <charset val="134"/>
      </rPr>
      <t>4</t>
    </r>
    <r>
      <rPr>
        <sz val="12"/>
        <rFont val="宋体"/>
        <charset val="134"/>
      </rPr>
      <t>项</t>
    </r>
  </si>
  <si>
    <t>农业生产发展资金—耕地地力保护</t>
  </si>
  <si>
    <t>按照各县（区）实际核定的耕地地力保护补贴面积和测算的补贴标准，对符合条件的承包耕地农户和国有农场职工给予直接补贴，支持耕地地力保护工作。</t>
  </si>
  <si>
    <t>完成符合条件的承包耕地农户和国有农场职工补贴发放。</t>
  </si>
  <si>
    <t>牵头单位：市农业农村局</t>
  </si>
  <si>
    <t>农机具购置补贴</t>
  </si>
  <si>
    <t>对农民购置各种农机具进行补贴。</t>
  </si>
  <si>
    <t>完成农机购置补贴资金发放。</t>
  </si>
  <si>
    <t>村庄规划编制</t>
  </si>
  <si>
    <t>开展村庄规划编制，优先开展有条件、有保护和建设需求的村庄，特别是全域土地综合整治试点、乡村振兴集成改革试点、统筹城乡发展改革试点、广西农村人居环境整治提升行动实施方案涉及到的村庄。</t>
  </si>
  <si>
    <r>
      <t>编制完成</t>
    </r>
    <r>
      <rPr>
        <sz val="12"/>
        <rFont val="Times New Roman"/>
        <charset val="134"/>
      </rPr>
      <t>34</t>
    </r>
    <r>
      <rPr>
        <sz val="12"/>
        <rFont val="宋体"/>
        <charset val="134"/>
      </rPr>
      <t>个行政村（社区）村庄规划。</t>
    </r>
  </si>
  <si>
    <t>牵头单位：市自然资源局</t>
  </si>
  <si>
    <t>责任单位：市财政局，各县（区）人民政府</t>
  </si>
  <si>
    <t>全域土地综合整治</t>
  </si>
  <si>
    <r>
      <t>实施浦北县北通镇那新村等</t>
    </r>
    <r>
      <rPr>
        <sz val="12"/>
        <rFont val="Times New Roman"/>
        <charset val="134"/>
      </rPr>
      <t>8</t>
    </r>
    <r>
      <rPr>
        <sz val="12"/>
        <rFont val="宋体"/>
        <charset val="134"/>
      </rPr>
      <t>个村全域土地综合整治项目。</t>
    </r>
  </si>
  <si>
    <r>
      <t>建设规模</t>
    </r>
    <r>
      <rPr>
        <sz val="12"/>
        <rFont val="Times New Roman"/>
        <charset val="134"/>
      </rPr>
      <t>9.57</t>
    </r>
    <r>
      <rPr>
        <sz val="12"/>
        <rFont val="宋体"/>
        <charset val="134"/>
      </rPr>
      <t>公顷，预计新增水田面积</t>
    </r>
    <r>
      <rPr>
        <sz val="12"/>
        <rFont val="Times New Roman"/>
        <charset val="134"/>
      </rPr>
      <t>8.68</t>
    </r>
    <r>
      <rPr>
        <sz val="12"/>
        <rFont val="宋体"/>
        <charset val="134"/>
      </rPr>
      <t>公顷，新增水田率</t>
    </r>
    <r>
      <rPr>
        <sz val="12"/>
        <rFont val="Times New Roman"/>
        <charset val="134"/>
      </rPr>
      <t>90.67%</t>
    </r>
    <r>
      <rPr>
        <sz val="12"/>
        <rFont val="宋体"/>
        <charset val="134"/>
      </rPr>
      <t>。</t>
    </r>
  </si>
  <si>
    <t>配合单位：浦北县人民政府</t>
  </si>
  <si>
    <t>七</t>
  </si>
  <si>
    <t>生态环保惠民工程</t>
  </si>
  <si>
    <t>森林生态效益补偿</t>
  </si>
  <si>
    <r>
      <t>对全市</t>
    </r>
    <r>
      <rPr>
        <sz val="12"/>
        <rFont val="Times New Roman"/>
        <charset val="134"/>
      </rPr>
      <t>52.30</t>
    </r>
    <r>
      <rPr>
        <sz val="12"/>
        <rFont val="宋体"/>
        <charset val="134"/>
      </rPr>
      <t>万亩公益林进行生态效益补偿。</t>
    </r>
  </si>
  <si>
    <t>完成年度90%公益林补偿资金发放。</t>
  </si>
  <si>
    <t>牵头单位：市林业局</t>
  </si>
  <si>
    <t>配合单位：各县（区）人民政府</t>
  </si>
  <si>
    <t>农村环境综合整治</t>
  </si>
  <si>
    <t>开展钦南区犀牛脚镇船厂村委竹排村、浦北县白石水镇陈依村黑臭水体治理。</t>
  </si>
  <si>
    <t>牵头单位：市生态环境局</t>
  </si>
  <si>
    <t>配合单位：市财政局，浦北县、钦南区人民政府</t>
  </si>
  <si>
    <t>钦州市秸秆禁烧智能化监控建设</t>
  </si>
  <si>
    <r>
      <t>新增建设</t>
    </r>
    <r>
      <rPr>
        <sz val="12"/>
        <rFont val="Times New Roman"/>
        <charset val="134"/>
      </rPr>
      <t>4</t>
    </r>
    <r>
      <rPr>
        <sz val="12"/>
        <rFont val="宋体"/>
        <charset val="134"/>
      </rPr>
      <t>个秸秆禁烧智能化监控点位，通过智能化设备自动完成对秸秆焚烧行为的火灾监测、定位和报警。</t>
    </r>
  </si>
  <si>
    <t>浦北县陂角水库茅坪村生态清洁小流域水土保持工程</t>
  </si>
  <si>
    <r>
      <t>项目实施封禁治理面积</t>
    </r>
    <r>
      <rPr>
        <sz val="12"/>
        <rFont val="Times New Roman"/>
        <charset val="134"/>
      </rPr>
      <t>995.22</t>
    </r>
    <r>
      <rPr>
        <sz val="12"/>
        <rFont val="宋体"/>
        <charset val="134"/>
      </rPr>
      <t>公顷，封禁治理设封育治理标志碑</t>
    </r>
    <r>
      <rPr>
        <sz val="12"/>
        <rFont val="Times New Roman"/>
        <charset val="134"/>
      </rPr>
      <t>1</t>
    </r>
    <r>
      <rPr>
        <sz val="12"/>
        <rFont val="宋体"/>
        <charset val="134"/>
      </rPr>
      <t>座、封育治理宣传牌</t>
    </r>
    <r>
      <rPr>
        <sz val="12"/>
        <rFont val="Times New Roman"/>
        <charset val="134"/>
      </rPr>
      <t>10</t>
    </r>
    <r>
      <rPr>
        <sz val="12"/>
        <rFont val="宋体"/>
        <charset val="134"/>
      </rPr>
      <t>块；种植经果林面积</t>
    </r>
    <r>
      <rPr>
        <sz val="12"/>
        <rFont val="Times New Roman"/>
        <charset val="134"/>
      </rPr>
      <t>12.32</t>
    </r>
    <r>
      <rPr>
        <sz val="12"/>
        <rFont val="宋体"/>
        <charset val="134"/>
      </rPr>
      <t>公顷，地块新建截排水沟</t>
    </r>
    <r>
      <rPr>
        <sz val="12"/>
        <rFont val="Times New Roman"/>
        <charset val="134"/>
      </rPr>
      <t>320</t>
    </r>
    <r>
      <rPr>
        <sz val="12"/>
        <rFont val="宋体"/>
        <charset val="134"/>
      </rPr>
      <t>米；河道治理长度</t>
    </r>
    <r>
      <rPr>
        <sz val="12"/>
        <rFont val="Times New Roman"/>
        <charset val="134"/>
      </rPr>
      <t>356</t>
    </r>
    <r>
      <rPr>
        <sz val="12"/>
        <rFont val="宋体"/>
        <charset val="134"/>
      </rPr>
      <t>米，新建生态护岸</t>
    </r>
    <r>
      <rPr>
        <sz val="12"/>
        <rFont val="Times New Roman"/>
        <charset val="134"/>
      </rPr>
      <t>303</t>
    </r>
    <r>
      <rPr>
        <sz val="12"/>
        <rFont val="宋体"/>
        <charset val="134"/>
      </rPr>
      <t>米；沟道治理</t>
    </r>
    <r>
      <rPr>
        <sz val="12"/>
        <rFont val="Times New Roman"/>
        <charset val="134"/>
      </rPr>
      <t>521</t>
    </r>
    <r>
      <rPr>
        <sz val="12"/>
        <rFont val="宋体"/>
        <charset val="134"/>
      </rPr>
      <t>米；人居环境整治面积</t>
    </r>
    <r>
      <rPr>
        <sz val="12"/>
        <rFont val="Times New Roman"/>
        <charset val="134"/>
      </rPr>
      <t>0.22</t>
    </r>
    <r>
      <rPr>
        <sz val="12"/>
        <rFont val="宋体"/>
        <charset val="134"/>
      </rPr>
      <t>公顷，绿色植物栽植</t>
    </r>
    <r>
      <rPr>
        <sz val="12"/>
        <rFont val="Times New Roman"/>
        <charset val="134"/>
      </rPr>
      <t>100</t>
    </r>
    <r>
      <rPr>
        <sz val="12"/>
        <rFont val="宋体"/>
        <charset val="134"/>
      </rPr>
      <t>株，新建村排水沟</t>
    </r>
    <r>
      <rPr>
        <sz val="12"/>
        <rFont val="Times New Roman"/>
        <charset val="134"/>
      </rPr>
      <t>526</t>
    </r>
    <r>
      <rPr>
        <sz val="12"/>
        <rFont val="宋体"/>
        <charset val="134"/>
      </rPr>
      <t>米，新建生产道路</t>
    </r>
    <r>
      <rPr>
        <sz val="12"/>
        <rFont val="Times New Roman"/>
        <charset val="134"/>
      </rPr>
      <t>763</t>
    </r>
    <r>
      <rPr>
        <sz val="12"/>
        <rFont val="宋体"/>
        <charset val="134"/>
      </rPr>
      <t>米，设置垃圾桶</t>
    </r>
    <r>
      <rPr>
        <sz val="12"/>
        <rFont val="Times New Roman"/>
        <charset val="134"/>
      </rPr>
      <t>4</t>
    </r>
    <r>
      <rPr>
        <sz val="12"/>
        <rFont val="宋体"/>
        <charset val="134"/>
      </rPr>
      <t>个，安装太阳能路灯</t>
    </r>
    <r>
      <rPr>
        <sz val="12"/>
        <rFont val="Times New Roman"/>
        <charset val="134"/>
      </rPr>
      <t>8</t>
    </r>
    <r>
      <rPr>
        <sz val="12"/>
        <rFont val="宋体"/>
        <charset val="134"/>
      </rPr>
      <t>套。</t>
    </r>
  </si>
  <si>
    <r>
      <t>完成建设投资</t>
    </r>
    <r>
      <rPr>
        <sz val="12"/>
        <rFont val="Times New Roman"/>
        <charset val="134"/>
      </rPr>
      <t>95%</t>
    </r>
    <r>
      <rPr>
        <sz val="12"/>
        <rFont val="宋体"/>
        <charset val="134"/>
      </rPr>
      <t>以上。</t>
    </r>
  </si>
  <si>
    <t>小计5项</t>
  </si>
  <si>
    <t>河西雨污分流工程</t>
  </si>
  <si>
    <r>
      <t>建设河西片区雨污分流排水管网</t>
    </r>
    <r>
      <rPr>
        <sz val="12"/>
        <rFont val="Times New Roman"/>
        <charset val="134"/>
      </rPr>
      <t>143</t>
    </r>
    <r>
      <rPr>
        <sz val="12"/>
        <rFont val="宋体"/>
        <charset val="134"/>
      </rPr>
      <t>公里、雨水检查井</t>
    </r>
    <r>
      <rPr>
        <sz val="12"/>
        <rFont val="Times New Roman"/>
        <charset val="134"/>
      </rPr>
      <t>42</t>
    </r>
    <r>
      <rPr>
        <sz val="12"/>
        <rFont val="宋体"/>
        <charset val="134"/>
      </rPr>
      <t>座、污水检查井</t>
    </r>
    <r>
      <rPr>
        <sz val="12"/>
        <rFont val="Times New Roman"/>
        <charset val="134"/>
      </rPr>
      <t>3067</t>
    </r>
    <r>
      <rPr>
        <sz val="12"/>
        <rFont val="宋体"/>
        <charset val="134"/>
      </rPr>
      <t>座、一体化提升泵站</t>
    </r>
    <r>
      <rPr>
        <sz val="12"/>
        <rFont val="Times New Roman"/>
        <charset val="134"/>
      </rPr>
      <t>2</t>
    </r>
    <r>
      <rPr>
        <sz val="12"/>
        <rFont val="宋体"/>
        <charset val="134"/>
      </rPr>
      <t>座、破除并恢复路面</t>
    </r>
    <r>
      <rPr>
        <sz val="12"/>
        <rFont val="Times New Roman"/>
        <charset val="134"/>
      </rPr>
      <t>41</t>
    </r>
    <r>
      <rPr>
        <sz val="12"/>
        <rFont val="宋体"/>
        <charset val="134"/>
      </rPr>
      <t>万平方米、管道清淤</t>
    </r>
    <r>
      <rPr>
        <sz val="12"/>
        <rFont val="Times New Roman"/>
        <charset val="134"/>
      </rPr>
      <t>3.6</t>
    </r>
    <r>
      <rPr>
        <sz val="12"/>
        <rFont val="宋体"/>
        <charset val="134"/>
      </rPr>
      <t>万立方米。</t>
    </r>
  </si>
  <si>
    <r>
      <t>建设及改造排水管道约</t>
    </r>
    <r>
      <rPr>
        <sz val="12"/>
        <rFont val="Times New Roman"/>
        <charset val="134"/>
      </rPr>
      <t>5</t>
    </r>
    <r>
      <rPr>
        <sz val="12"/>
        <rFont val="宋体"/>
        <charset val="134"/>
      </rPr>
      <t>公里。</t>
    </r>
  </si>
  <si>
    <t>配合单位：市财政局，市开投集团公司</t>
  </si>
  <si>
    <t>钦州市河东污水处理厂二期工程</t>
  </si>
  <si>
    <r>
      <t>在原有处理规模</t>
    </r>
    <r>
      <rPr>
        <sz val="12"/>
        <rFont val="Times New Roman"/>
        <charset val="134"/>
      </rPr>
      <t>8</t>
    </r>
    <r>
      <rPr>
        <sz val="12"/>
        <rFont val="宋体"/>
        <charset val="134"/>
      </rPr>
      <t>万吨</t>
    </r>
    <r>
      <rPr>
        <sz val="12"/>
        <rFont val="Times New Roman"/>
        <charset val="134"/>
      </rPr>
      <t>/</t>
    </r>
    <r>
      <rPr>
        <sz val="12"/>
        <rFont val="宋体"/>
        <charset val="134"/>
      </rPr>
      <t>日基础上，新建</t>
    </r>
    <r>
      <rPr>
        <sz val="12"/>
        <rFont val="Times New Roman"/>
        <charset val="134"/>
      </rPr>
      <t>8</t>
    </r>
    <r>
      <rPr>
        <sz val="12"/>
        <rFont val="宋体"/>
        <charset val="134"/>
      </rPr>
      <t>万吨</t>
    </r>
    <r>
      <rPr>
        <sz val="12"/>
        <rFont val="Times New Roman"/>
        <charset val="134"/>
      </rPr>
      <t>/</t>
    </r>
    <r>
      <rPr>
        <sz val="12"/>
        <rFont val="宋体"/>
        <charset val="134"/>
      </rPr>
      <t>日的处理系统。</t>
    </r>
  </si>
  <si>
    <t>完成项目主体建设。</t>
  </si>
  <si>
    <t>钦州港西港区管网雨污分流改造工程</t>
  </si>
  <si>
    <t>对污水管网进行排查、检测、清淤、管道修复、管道改造、截流、新建沉沙井、截流闸门等雨污分流等。</t>
  </si>
  <si>
    <t>牵头单位：自贸区钦州港片区自然资源和建设局</t>
  </si>
  <si>
    <t>配合单位：钦州临海工业公司</t>
  </si>
  <si>
    <t>钦州市三娘湾社区污水管网及道路改造</t>
  </si>
  <si>
    <r>
      <t>对三娘湾社区内主要干道污水管网及道路进行改造施工，改造里程约</t>
    </r>
    <r>
      <rPr>
        <sz val="12"/>
        <rFont val="Times New Roman"/>
        <charset val="134"/>
      </rPr>
      <t>3000</t>
    </r>
    <r>
      <rPr>
        <sz val="12"/>
        <rFont val="宋体"/>
        <charset val="134"/>
      </rPr>
      <t>米，提升社区污水处理等基础配套设施建设水平，改善社区人居环境。</t>
    </r>
  </si>
  <si>
    <t>牵头单位：三娘湾管理区管委</t>
  </si>
  <si>
    <t>配合单位：市发展改革委</t>
  </si>
  <si>
    <t>海洋生态保护修复</t>
  </si>
  <si>
    <t>项目用海区及影响区征拆清理整治、红树林宜林地构建及生境改造、红树林种植、疏浚沙陆上围堰、潮沟疏通、生态护坡、犀丽湾沙滩修复、乌雷湾沙滩修复等。</t>
  </si>
  <si>
    <t>完成中央资金支付70%以上</t>
  </si>
  <si>
    <t>牵头单位：市海洋局</t>
  </si>
  <si>
    <t>配合单位：市财政局，钦南区人民政府，三娘湾管委，市滨海投资集团公司</t>
  </si>
  <si>
    <t>八</t>
  </si>
  <si>
    <t>文体惠民工程</t>
  </si>
  <si>
    <r>
      <t>共计</t>
    </r>
    <r>
      <rPr>
        <sz val="12"/>
        <rFont val="Times New Roman"/>
        <charset val="134"/>
      </rPr>
      <t>9</t>
    </r>
    <r>
      <rPr>
        <sz val="12"/>
        <rFont val="宋体"/>
        <charset val="134"/>
      </rPr>
      <t>项</t>
    </r>
  </si>
  <si>
    <r>
      <t>小计</t>
    </r>
    <r>
      <rPr>
        <sz val="12"/>
        <rFont val="Times New Roman"/>
        <charset val="134"/>
      </rPr>
      <t>5</t>
    </r>
    <r>
      <rPr>
        <sz val="12"/>
        <rFont val="宋体"/>
        <charset val="134"/>
      </rPr>
      <t>项</t>
    </r>
  </si>
  <si>
    <t>公共文化基础设施场所免费开放</t>
  </si>
  <si>
    <t>实现公共图书馆、文化馆（站）、博物馆等公共文化基础设施场所及基本公共服务项目对全市群众免费开放。</t>
  </si>
  <si>
    <r>
      <t>推进全市</t>
    </r>
    <r>
      <rPr>
        <sz val="12"/>
        <rFont val="Times New Roman"/>
        <charset val="134"/>
      </rPr>
      <t>5</t>
    </r>
    <r>
      <rPr>
        <sz val="12"/>
        <rFont val="宋体"/>
        <charset val="134"/>
      </rPr>
      <t>个公共图书馆、</t>
    </r>
    <r>
      <rPr>
        <sz val="12"/>
        <rFont val="Times New Roman"/>
        <charset val="134"/>
      </rPr>
      <t>5</t>
    </r>
    <r>
      <rPr>
        <sz val="12"/>
        <rFont val="宋体"/>
        <charset val="134"/>
      </rPr>
      <t>个文化馆、</t>
    </r>
    <r>
      <rPr>
        <sz val="12"/>
        <rFont val="Times New Roman"/>
        <charset val="134"/>
      </rPr>
      <t>3</t>
    </r>
    <r>
      <rPr>
        <sz val="12"/>
        <rFont val="宋体"/>
        <charset val="134"/>
      </rPr>
      <t>个博物馆、</t>
    </r>
    <r>
      <rPr>
        <sz val="12"/>
        <rFont val="Times New Roman"/>
        <charset val="134"/>
      </rPr>
      <t>59</t>
    </r>
    <r>
      <rPr>
        <sz val="12"/>
        <rFont val="宋体"/>
        <charset val="134"/>
      </rPr>
      <t>个乡镇综合文化站公共文化设施向社会免费开放。</t>
    </r>
  </si>
  <si>
    <t>全民健身工程</t>
  </si>
  <si>
    <r>
      <t>建设健身路径</t>
    </r>
    <r>
      <rPr>
        <sz val="12"/>
        <rFont val="Times New Roman"/>
        <charset val="134"/>
      </rPr>
      <t>3</t>
    </r>
    <r>
      <rPr>
        <sz val="12"/>
        <rFont val="宋体"/>
        <charset val="134"/>
      </rPr>
      <t>条，篮球架</t>
    </r>
    <r>
      <rPr>
        <sz val="12"/>
        <rFont val="Times New Roman"/>
        <charset val="134"/>
      </rPr>
      <t>3</t>
    </r>
    <r>
      <rPr>
        <sz val="12"/>
        <rFont val="宋体"/>
        <charset val="134"/>
      </rPr>
      <t>副，乒乓球台</t>
    </r>
    <r>
      <rPr>
        <sz val="12"/>
        <rFont val="Times New Roman"/>
        <charset val="134"/>
      </rPr>
      <t>4</t>
    </r>
    <r>
      <rPr>
        <sz val="12"/>
        <rFont val="宋体"/>
        <charset val="134"/>
      </rPr>
      <t>张。</t>
    </r>
  </si>
  <si>
    <r>
      <t>完成建设健身路径</t>
    </r>
    <r>
      <rPr>
        <sz val="12"/>
        <rFont val="Times New Roman"/>
        <charset val="134"/>
      </rPr>
      <t>3</t>
    </r>
    <r>
      <rPr>
        <sz val="12"/>
        <rFont val="宋体"/>
        <charset val="134"/>
      </rPr>
      <t>条，篮球架</t>
    </r>
    <r>
      <rPr>
        <sz val="12"/>
        <rFont val="Times New Roman"/>
        <charset val="134"/>
      </rPr>
      <t>3</t>
    </r>
    <r>
      <rPr>
        <sz val="12"/>
        <rFont val="宋体"/>
        <charset val="134"/>
      </rPr>
      <t>副，乒乓球台</t>
    </r>
    <r>
      <rPr>
        <sz val="12"/>
        <rFont val="Times New Roman"/>
        <charset val="134"/>
      </rPr>
      <t>4</t>
    </r>
    <r>
      <rPr>
        <sz val="12"/>
        <rFont val="宋体"/>
        <charset val="134"/>
      </rPr>
      <t>张。</t>
    </r>
  </si>
  <si>
    <t>牵头单位：市文化广电体育和旅游局</t>
  </si>
  <si>
    <t>`</t>
  </si>
  <si>
    <t>农家书屋</t>
  </si>
  <si>
    <r>
      <t>对钦州市</t>
    </r>
    <r>
      <rPr>
        <sz val="12"/>
        <rFont val="Times New Roman"/>
        <charset val="134"/>
      </rPr>
      <t>981</t>
    </r>
    <r>
      <rPr>
        <sz val="12"/>
        <rFont val="宋体"/>
        <charset val="134"/>
      </rPr>
      <t>家农家书屋（含</t>
    </r>
    <r>
      <rPr>
        <sz val="12"/>
        <rFont val="Times New Roman"/>
        <charset val="134"/>
      </rPr>
      <t>2</t>
    </r>
    <r>
      <rPr>
        <sz val="12"/>
        <rFont val="宋体"/>
        <charset val="134"/>
      </rPr>
      <t>个易地扶贫搬迁安置点农家书屋）补充更新出版物。</t>
    </r>
  </si>
  <si>
    <r>
      <t>完成钦州市</t>
    </r>
    <r>
      <rPr>
        <sz val="12"/>
        <rFont val="Times New Roman"/>
        <charset val="134"/>
      </rPr>
      <t>981</t>
    </r>
    <r>
      <rPr>
        <sz val="12"/>
        <rFont val="宋体"/>
        <charset val="134"/>
      </rPr>
      <t>家农家书屋（含</t>
    </r>
    <r>
      <rPr>
        <sz val="12"/>
        <rFont val="Times New Roman"/>
        <charset val="134"/>
      </rPr>
      <t>2</t>
    </r>
    <r>
      <rPr>
        <sz val="12"/>
        <rFont val="宋体"/>
        <charset val="134"/>
      </rPr>
      <t>个易地扶贫搬迁安置点农家书屋）出版物补充更新。其中：灵山县</t>
    </r>
    <r>
      <rPr>
        <sz val="12"/>
        <rFont val="Times New Roman"/>
        <charset val="134"/>
      </rPr>
      <t>402</t>
    </r>
    <r>
      <rPr>
        <sz val="12"/>
        <rFont val="宋体"/>
        <charset val="134"/>
      </rPr>
      <t>家、浦北县</t>
    </r>
    <r>
      <rPr>
        <sz val="12"/>
        <rFont val="Times New Roman"/>
        <charset val="134"/>
      </rPr>
      <t>261</t>
    </r>
    <r>
      <rPr>
        <sz val="12"/>
        <rFont val="宋体"/>
        <charset val="134"/>
      </rPr>
      <t>家、钦南区</t>
    </r>
    <r>
      <rPr>
        <sz val="12"/>
        <rFont val="Times New Roman"/>
        <charset val="134"/>
      </rPr>
      <t>145</t>
    </r>
    <r>
      <rPr>
        <sz val="12"/>
        <rFont val="宋体"/>
        <charset val="134"/>
      </rPr>
      <t>家、钦北区</t>
    </r>
    <r>
      <rPr>
        <sz val="12"/>
        <rFont val="Times New Roman"/>
        <charset val="134"/>
      </rPr>
      <t>165</t>
    </r>
    <r>
      <rPr>
        <sz val="12"/>
        <rFont val="宋体"/>
        <charset val="134"/>
      </rPr>
      <t>家、自贸区钦州港片区</t>
    </r>
    <r>
      <rPr>
        <sz val="12"/>
        <rFont val="Times New Roman"/>
        <charset val="134"/>
      </rPr>
      <t>8</t>
    </r>
    <r>
      <rPr>
        <sz val="12"/>
        <rFont val="宋体"/>
        <charset val="134"/>
      </rPr>
      <t>家。</t>
    </r>
  </si>
  <si>
    <t>牵头单位：市委宣传部</t>
  </si>
  <si>
    <t>配合单位：自贸区钦州港片区协调指导局，各县（区）党委、人民政府</t>
  </si>
  <si>
    <t>壮美广西·智慧广电项目</t>
  </si>
  <si>
    <r>
      <t>完成</t>
    </r>
    <r>
      <rPr>
        <sz val="12"/>
        <rFont val="Times New Roman"/>
        <charset val="134"/>
      </rPr>
      <t>1</t>
    </r>
    <r>
      <rPr>
        <sz val="12"/>
        <rFont val="宋体"/>
        <charset val="134"/>
      </rPr>
      <t>个智慧广电乡镇（试点）基础设施建设。</t>
    </r>
  </si>
  <si>
    <t>完成浦北县福旺镇下垌村智慧广电乡镇（试点）基础设施建设。</t>
  </si>
  <si>
    <t>配合单位：市财政局，浦北县人民政府</t>
  </si>
  <si>
    <t>体育公园建设</t>
  </si>
  <si>
    <r>
      <t>实施中山公园体育场维修改造工程，铲除清理原有塑胶部分，基础修复，重新铺设</t>
    </r>
    <r>
      <rPr>
        <sz val="12"/>
        <rFont val="Times New Roman"/>
        <charset val="134"/>
      </rPr>
      <t>400</t>
    </r>
    <r>
      <rPr>
        <sz val="12"/>
        <rFont val="宋体"/>
        <charset val="134"/>
      </rPr>
      <t>米标准塑胶跑道和田径场等塑胶。</t>
    </r>
  </si>
  <si>
    <t>完工并投入使用。</t>
  </si>
  <si>
    <t>文艺演出活动</t>
  </si>
  <si>
    <r>
      <t>开展</t>
    </r>
    <r>
      <rPr>
        <sz val="12"/>
        <rFont val="Times New Roman"/>
        <charset val="134"/>
      </rPr>
      <t>“</t>
    </r>
    <r>
      <rPr>
        <sz val="12"/>
        <rFont val="宋体"/>
        <charset val="134"/>
      </rPr>
      <t>广场大家乐</t>
    </r>
    <r>
      <rPr>
        <sz val="12"/>
        <rFont val="Times New Roman"/>
        <charset val="134"/>
      </rPr>
      <t>”</t>
    </r>
    <r>
      <rPr>
        <sz val="12"/>
        <rFont val="宋体"/>
        <charset val="134"/>
      </rPr>
      <t>群众文化活动</t>
    </r>
    <r>
      <rPr>
        <sz val="12"/>
        <rFont val="Times New Roman"/>
        <charset val="134"/>
      </rPr>
      <t>50</t>
    </r>
    <r>
      <rPr>
        <sz val="12"/>
        <rFont val="宋体"/>
        <charset val="134"/>
      </rPr>
      <t>场、和谐之声文艺演出进农村</t>
    </r>
    <r>
      <rPr>
        <sz val="12"/>
        <rFont val="Times New Roman"/>
        <charset val="134"/>
      </rPr>
      <t>60</t>
    </r>
    <r>
      <rPr>
        <sz val="12"/>
        <rFont val="宋体"/>
        <charset val="134"/>
      </rPr>
      <t>场，举办</t>
    </r>
    <r>
      <rPr>
        <sz val="12"/>
        <rFont val="Times New Roman"/>
        <charset val="134"/>
      </rPr>
      <t>“</t>
    </r>
    <r>
      <rPr>
        <sz val="12"/>
        <rFont val="宋体"/>
        <charset val="134"/>
      </rPr>
      <t>欢乐田园</t>
    </r>
    <r>
      <rPr>
        <sz val="12"/>
        <rFont val="Times New Roman"/>
        <charset val="134"/>
      </rPr>
      <t>”</t>
    </r>
    <r>
      <rPr>
        <sz val="12"/>
        <rFont val="宋体"/>
        <charset val="134"/>
      </rPr>
      <t>农村文艺汇演。</t>
    </r>
  </si>
  <si>
    <t>文旅驿站建设</t>
  </si>
  <si>
    <r>
      <t>新建钦北贵台龙窑文旅驿站、犀丽湾文旅驿站</t>
    </r>
    <r>
      <rPr>
        <sz val="12"/>
        <rFont val="Times New Roman"/>
        <charset val="134"/>
      </rPr>
      <t>2</t>
    </r>
    <r>
      <rPr>
        <sz val="12"/>
        <rFont val="宋体"/>
        <charset val="134"/>
      </rPr>
      <t>座文旅驿站。</t>
    </r>
  </si>
  <si>
    <t>配合单位：市财政局，钦北区人民政府、三娘湾管委</t>
  </si>
  <si>
    <t>钦州港片区工人文化宫改造工程</t>
  </si>
  <si>
    <r>
      <t>改造文化宫综合楼</t>
    </r>
    <r>
      <rPr>
        <sz val="12"/>
        <rFont val="Times New Roman"/>
        <charset val="134"/>
      </rPr>
      <t>11</t>
    </r>
    <r>
      <rPr>
        <sz val="12"/>
        <rFont val="宋体"/>
        <charset val="134"/>
      </rPr>
      <t>号楼（面积</t>
    </r>
    <r>
      <rPr>
        <sz val="12"/>
        <rFont val="Times New Roman"/>
        <charset val="134"/>
      </rPr>
      <t>15532.57</t>
    </r>
    <r>
      <rPr>
        <sz val="12"/>
        <rFont val="宋体"/>
        <charset val="134"/>
      </rPr>
      <t>平方米），</t>
    </r>
    <r>
      <rPr>
        <sz val="12"/>
        <rFont val="Times New Roman"/>
        <charset val="134"/>
      </rPr>
      <t>17</t>
    </r>
    <r>
      <rPr>
        <sz val="12"/>
        <rFont val="宋体"/>
        <charset val="134"/>
      </rPr>
      <t>号楼（面积</t>
    </r>
    <r>
      <rPr>
        <sz val="12"/>
        <rFont val="Times New Roman"/>
        <charset val="134"/>
      </rPr>
      <t>2005.3</t>
    </r>
    <r>
      <rPr>
        <sz val="12"/>
        <rFont val="宋体"/>
        <charset val="134"/>
      </rPr>
      <t>平方米）。</t>
    </r>
  </si>
  <si>
    <t>牵头单位：自贸区钦州港片区总工会</t>
  </si>
  <si>
    <t>配合单位：市总工会，自贸区钦州港片区经济发展局、自然资源和建设局</t>
  </si>
  <si>
    <t>灵山县全民健身中心</t>
  </si>
  <si>
    <r>
      <t>对原灵山县棉纺厂车间改造为室内健身馆，改造面积</t>
    </r>
    <r>
      <rPr>
        <sz val="12"/>
        <rFont val="Times New Roman"/>
        <charset val="134"/>
      </rPr>
      <t>5407.79</t>
    </r>
    <r>
      <rPr>
        <sz val="12"/>
        <rFont val="宋体"/>
        <charset val="134"/>
      </rPr>
      <t>平方米，同时，在室内健身馆前建设健身广场</t>
    </r>
    <r>
      <rPr>
        <sz val="12"/>
        <rFont val="Times New Roman"/>
        <charset val="134"/>
      </rPr>
      <t>968</t>
    </r>
    <r>
      <rPr>
        <sz val="12"/>
        <rFont val="宋体"/>
        <charset val="134"/>
      </rPr>
      <t>平方米，围绕健身馆建设环形健身步道</t>
    </r>
    <r>
      <rPr>
        <sz val="12"/>
        <rFont val="Times New Roman"/>
        <charset val="134"/>
      </rPr>
      <t>612</t>
    </r>
    <r>
      <rPr>
        <sz val="12"/>
        <rFont val="宋体"/>
        <charset val="134"/>
      </rPr>
      <t>平方米，并配套购置健身器材</t>
    </r>
    <r>
      <rPr>
        <sz val="12"/>
        <rFont val="Times New Roman"/>
        <charset val="134"/>
      </rPr>
      <t>1</t>
    </r>
    <r>
      <rPr>
        <sz val="12"/>
        <rFont val="宋体"/>
        <charset val="134"/>
      </rPr>
      <t>批。</t>
    </r>
  </si>
  <si>
    <r>
      <t>2023</t>
    </r>
    <r>
      <rPr>
        <b/>
        <sz val="12"/>
        <rFont val="宋体"/>
        <charset val="134"/>
      </rPr>
      <t>年乡村振兴三年行动计划</t>
    </r>
  </si>
  <si>
    <t>配合单位：市文化广电体育旅游局</t>
  </si>
  <si>
    <t>九</t>
  </si>
  <si>
    <t>巩固脱贫惠民工程</t>
  </si>
  <si>
    <t>支持欠发达地区产业发展、基础设施建设</t>
  </si>
  <si>
    <t>修建屯级道路、产业路、小型桥梁等。</t>
  </si>
  <si>
    <r>
      <t>完成年度投资计划</t>
    </r>
    <r>
      <rPr>
        <sz val="12"/>
        <rFont val="Times New Roman"/>
        <charset val="134"/>
      </rPr>
      <t>3000</t>
    </r>
    <r>
      <rPr>
        <sz val="12"/>
        <rFont val="宋体"/>
        <charset val="134"/>
      </rPr>
      <t>万元。</t>
    </r>
  </si>
  <si>
    <t>牵头单位：市乡村振兴局</t>
  </si>
  <si>
    <t>农村饮水安全工程维修养护</t>
  </si>
  <si>
    <r>
      <t>筹措农村供水工程维修养护资金</t>
    </r>
    <r>
      <rPr>
        <sz val="12"/>
        <rFont val="Times New Roman"/>
        <charset val="134"/>
      </rPr>
      <t>600</t>
    </r>
    <r>
      <rPr>
        <sz val="12"/>
        <rFont val="宋体"/>
        <charset val="134"/>
      </rPr>
      <t>万元，其中，中央财政补助资金</t>
    </r>
    <r>
      <rPr>
        <sz val="12"/>
        <rFont val="Times New Roman"/>
        <charset val="134"/>
      </rPr>
      <t>600</t>
    </r>
    <r>
      <rPr>
        <sz val="12"/>
        <rFont val="宋体"/>
        <charset val="134"/>
      </rPr>
      <t>万元，计划对一批农村供水工程进行改造、维修，覆盖服务人口</t>
    </r>
    <r>
      <rPr>
        <sz val="12"/>
        <rFont val="Times New Roman"/>
        <charset val="134"/>
      </rPr>
      <t>30</t>
    </r>
    <r>
      <rPr>
        <sz val="12"/>
        <rFont val="宋体"/>
        <charset val="134"/>
      </rPr>
      <t>万人。</t>
    </r>
  </si>
  <si>
    <r>
      <t>实施农村供水工程维修养护项目，覆盖服务人口</t>
    </r>
    <r>
      <rPr>
        <sz val="12"/>
        <rFont val="Times New Roman"/>
        <charset val="134"/>
      </rPr>
      <t>30</t>
    </r>
    <r>
      <rPr>
        <sz val="12"/>
        <rFont val="宋体"/>
        <charset val="134"/>
      </rPr>
      <t>万人。</t>
    </r>
  </si>
  <si>
    <t>中小河流治理工程</t>
  </si>
  <si>
    <t>计划实施广西灵山县罗凤江丰塘镇城区河段防洪整治工程和广西浦北县张黄江泉水镇旧州河段河道整治工程。</t>
  </si>
  <si>
    <r>
      <t>完成堤岸治理</t>
    </r>
    <r>
      <rPr>
        <sz val="12"/>
        <rFont val="Times New Roman"/>
        <charset val="134"/>
      </rPr>
      <t>1</t>
    </r>
    <r>
      <rPr>
        <sz val="12"/>
        <rFont val="宋体"/>
        <charset val="134"/>
      </rPr>
      <t>公里。</t>
    </r>
  </si>
  <si>
    <t>配合单位：市财政局，灵山县、浦北县人民政府</t>
  </si>
  <si>
    <t>农村电网改造升级工程</t>
  </si>
  <si>
    <r>
      <t>完成</t>
    </r>
    <r>
      <rPr>
        <sz val="12"/>
        <rFont val="Times New Roman"/>
        <charset val="134"/>
      </rPr>
      <t>110</t>
    </r>
    <r>
      <rPr>
        <sz val="12"/>
        <rFont val="宋体"/>
        <charset val="134"/>
      </rPr>
      <t>千伏项目</t>
    </r>
    <r>
      <rPr>
        <sz val="12"/>
        <rFont val="Times New Roman"/>
        <charset val="134"/>
      </rPr>
      <t>7</t>
    </r>
    <r>
      <rPr>
        <sz val="12"/>
        <rFont val="宋体"/>
        <charset val="134"/>
      </rPr>
      <t>个、</t>
    </r>
    <r>
      <rPr>
        <sz val="12"/>
        <rFont val="Times New Roman"/>
        <charset val="134"/>
      </rPr>
      <t>35</t>
    </r>
    <r>
      <rPr>
        <sz val="12"/>
        <rFont val="宋体"/>
        <charset val="134"/>
      </rPr>
      <t>千伏项目</t>
    </r>
    <r>
      <rPr>
        <sz val="12"/>
        <rFont val="Times New Roman"/>
        <charset val="134"/>
      </rPr>
      <t>24</t>
    </r>
    <r>
      <rPr>
        <sz val="12"/>
        <rFont val="宋体"/>
        <charset val="134"/>
      </rPr>
      <t>个、</t>
    </r>
    <r>
      <rPr>
        <sz val="12"/>
        <rFont val="Times New Roman"/>
        <charset val="134"/>
      </rPr>
      <t>10</t>
    </r>
    <r>
      <rPr>
        <sz val="12"/>
        <rFont val="宋体"/>
        <charset val="134"/>
      </rPr>
      <t>千伏及以下项目</t>
    </r>
    <r>
      <rPr>
        <sz val="12"/>
        <rFont val="Times New Roman"/>
        <charset val="134"/>
      </rPr>
      <t>930</t>
    </r>
    <r>
      <rPr>
        <sz val="12"/>
        <rFont val="宋体"/>
        <charset val="134"/>
      </rPr>
      <t>个年度建设任务。</t>
    </r>
  </si>
  <si>
    <r>
      <t>完成钦州市</t>
    </r>
    <r>
      <rPr>
        <sz val="12"/>
        <rFont val="Times New Roman"/>
        <charset val="134"/>
      </rPr>
      <t>110</t>
    </r>
    <r>
      <rPr>
        <sz val="12"/>
        <rFont val="宋体"/>
        <charset val="134"/>
      </rPr>
      <t>千伏及以下农村电网巩固提升工程年度建设任务。</t>
    </r>
  </si>
  <si>
    <t>牵头单位：钦州供电局</t>
  </si>
  <si>
    <r>
      <t>小计</t>
    </r>
    <r>
      <rPr>
        <sz val="12"/>
        <rFont val="Times New Roman"/>
        <charset val="134"/>
      </rPr>
      <t>1</t>
    </r>
    <r>
      <rPr>
        <sz val="12"/>
        <rFont val="宋体"/>
        <charset val="134"/>
      </rPr>
      <t>项</t>
    </r>
  </si>
  <si>
    <t>产业以奖代补</t>
  </si>
  <si>
    <t>实施全市范围产业以奖代补项目。</t>
  </si>
  <si>
    <t>十</t>
  </si>
  <si>
    <t>交通惠民工程</t>
  </si>
  <si>
    <r>
      <t>共计</t>
    </r>
    <r>
      <rPr>
        <sz val="12"/>
        <rFont val="Times New Roman"/>
        <charset val="134"/>
      </rPr>
      <t>7</t>
    </r>
    <r>
      <rPr>
        <sz val="12"/>
        <rFont val="宋体"/>
        <charset val="134"/>
      </rPr>
      <t>项</t>
    </r>
  </si>
  <si>
    <t>农村公路日常养护</t>
  </si>
  <si>
    <t>完成农村公路日常养护。</t>
  </si>
  <si>
    <r>
      <t>完成农村公路日常养护</t>
    </r>
    <r>
      <rPr>
        <sz val="12"/>
        <rFont val="Times New Roman"/>
        <charset val="134"/>
      </rPr>
      <t>8002</t>
    </r>
    <r>
      <rPr>
        <sz val="12"/>
        <rFont val="宋体"/>
        <charset val="134"/>
      </rPr>
      <t>公里，农村公路养护率</t>
    </r>
    <r>
      <rPr>
        <sz val="12"/>
        <rFont val="Times New Roman"/>
        <charset val="134"/>
      </rPr>
      <t>100%</t>
    </r>
    <r>
      <rPr>
        <sz val="12"/>
        <rFont val="宋体"/>
        <charset val="134"/>
      </rPr>
      <t>。</t>
    </r>
  </si>
  <si>
    <t>牵头单位：市交通运输局</t>
  </si>
  <si>
    <r>
      <t>小计</t>
    </r>
    <r>
      <rPr>
        <sz val="12"/>
        <rFont val="Times New Roman"/>
        <charset val="134"/>
      </rPr>
      <t>6</t>
    </r>
    <r>
      <rPr>
        <sz val="12"/>
        <rFont val="宋体"/>
        <charset val="134"/>
      </rPr>
      <t>项</t>
    </r>
  </si>
  <si>
    <t>钦州市主城区桥梁提级改造工程</t>
  </si>
  <si>
    <r>
      <t>对平陆运河工程涉及的市区永福大桥、南珠街大桥、金海湾大桥、沙井大桥等</t>
    </r>
    <r>
      <rPr>
        <sz val="12"/>
        <rFont val="Times New Roman"/>
        <charset val="134"/>
      </rPr>
      <t>4</t>
    </r>
    <r>
      <rPr>
        <sz val="12"/>
        <rFont val="宋体"/>
        <charset val="134"/>
      </rPr>
      <t>座桥梁进行改扩建。永福大桥由双向四车道调整为双向六车道，新增西岸互通立交；南珠大街跨江桥新增北岸互通立交；金海湾大桥由双向四车道调整为双向六车道。</t>
    </r>
  </si>
  <si>
    <t>完成保通桥建设以及旧桥拆除工作，进行主桥桩基建设。</t>
  </si>
  <si>
    <t>配合单位：市交通运输局（市运河办）、市住房城乡建设局、市城管执法局、市公安局</t>
  </si>
  <si>
    <t>农村公路大中修工程</t>
  </si>
  <si>
    <r>
      <t>进行农村公路路面中修，整治里程</t>
    </r>
    <r>
      <rPr>
        <sz val="12"/>
        <rFont val="Times New Roman"/>
        <charset val="134"/>
      </rPr>
      <t>23</t>
    </r>
    <r>
      <rPr>
        <sz val="12"/>
        <rFont val="宋体"/>
        <charset val="134"/>
      </rPr>
      <t>公里。</t>
    </r>
  </si>
  <si>
    <t>完成整治工程。</t>
  </si>
  <si>
    <t>钦州市环城西路至钦黄公路连接道路工程</t>
  </si>
  <si>
    <r>
      <t>建设长约</t>
    </r>
    <r>
      <rPr>
        <sz val="12"/>
        <rFont val="Times New Roman"/>
        <charset val="134"/>
      </rPr>
      <t>1237</t>
    </r>
    <r>
      <rPr>
        <sz val="12"/>
        <rFont val="宋体"/>
        <charset val="134"/>
      </rPr>
      <t>米，宽</t>
    </r>
    <r>
      <rPr>
        <sz val="12"/>
        <rFont val="Times New Roman"/>
        <charset val="134"/>
      </rPr>
      <t>30</t>
    </r>
    <r>
      <rPr>
        <sz val="12"/>
        <rFont val="宋体"/>
        <charset val="134"/>
      </rPr>
      <t>米的道路工程。</t>
    </r>
  </si>
  <si>
    <t>开工建设钦州市环城西路至钦黄公路连接道路工程。</t>
  </si>
  <si>
    <t>配合单位：市财政局、自然资源局，市开投集团公司，钦南区人民政府</t>
  </si>
  <si>
    <t>钦州市滨海新城环岛南路（北部湾大道至海岬1号路）</t>
  </si>
  <si>
    <r>
      <t>道路长约</t>
    </r>
    <r>
      <rPr>
        <sz val="12"/>
        <rFont val="Times New Roman"/>
        <charset val="134"/>
      </rPr>
      <t>2.8</t>
    </r>
    <r>
      <rPr>
        <sz val="12"/>
        <rFont val="宋体"/>
        <charset val="134"/>
      </rPr>
      <t>公里，宽</t>
    </r>
    <r>
      <rPr>
        <sz val="12"/>
        <rFont val="Times New Roman"/>
        <charset val="134"/>
      </rPr>
      <t>40</t>
    </r>
    <r>
      <rPr>
        <sz val="12"/>
        <rFont val="宋体"/>
        <charset val="134"/>
      </rPr>
      <t>米。</t>
    </r>
  </si>
  <si>
    <r>
      <t>完成北部湾大道至云湖路段（约</t>
    </r>
    <r>
      <rPr>
        <sz val="12"/>
        <rFont val="Times New Roman"/>
        <charset val="134"/>
      </rPr>
      <t>1</t>
    </r>
    <r>
      <rPr>
        <sz val="12"/>
        <rFont val="宋体"/>
        <charset val="134"/>
      </rPr>
      <t>公里）施工。</t>
    </r>
  </si>
  <si>
    <t>牵头单位：市滨海新城管委</t>
  </si>
  <si>
    <t>配合单位：市财政局、市住建局，钦州供电局，市通管办，钦南区人民政府，市滨海投资集团公司</t>
  </si>
  <si>
    <t>钦州港友谊大道北段（马莱大道—马淑路）</t>
  </si>
  <si>
    <r>
      <t>道路全长</t>
    </r>
    <r>
      <rPr>
        <sz val="12"/>
        <rFont val="Times New Roman"/>
        <charset val="134"/>
      </rPr>
      <t>0.73</t>
    </r>
    <r>
      <rPr>
        <sz val="12"/>
        <rFont val="宋体"/>
        <charset val="134"/>
      </rPr>
      <t>公里，宽</t>
    </r>
    <r>
      <rPr>
        <sz val="12"/>
        <rFont val="Times New Roman"/>
        <charset val="134"/>
      </rPr>
      <t>60</t>
    </r>
    <r>
      <rPr>
        <sz val="12"/>
        <rFont val="宋体"/>
        <charset val="134"/>
      </rPr>
      <t>米。</t>
    </r>
  </si>
  <si>
    <t>年内全线贯通。</t>
  </si>
  <si>
    <t>配合单位：广西中马钦州产业园区开发有限公司</t>
  </si>
  <si>
    <t>东场镇、康熙岭镇、那彭镇等镇的道路硬化</t>
  </si>
  <si>
    <r>
      <t>完成东场镇山子坪村、康熙岭镇新营村、那彭镇长岭嘴村等共</t>
    </r>
    <r>
      <rPr>
        <sz val="12"/>
        <rFont val="Times New Roman"/>
        <charset val="134"/>
      </rPr>
      <t>3</t>
    </r>
    <r>
      <rPr>
        <sz val="12"/>
        <rFont val="宋体"/>
        <charset val="134"/>
      </rPr>
      <t>个道路硬化项目，长</t>
    </r>
    <r>
      <rPr>
        <sz val="12"/>
        <rFont val="Times New Roman"/>
        <charset val="134"/>
      </rPr>
      <t>5.06</t>
    </r>
    <r>
      <rPr>
        <sz val="12"/>
        <rFont val="宋体"/>
        <charset val="134"/>
      </rPr>
      <t>公里，宽</t>
    </r>
    <r>
      <rPr>
        <sz val="12"/>
        <rFont val="Times New Roman"/>
        <charset val="134"/>
      </rPr>
      <t>3.5</t>
    </r>
    <r>
      <rPr>
        <sz val="12"/>
        <rFont val="宋体"/>
        <charset val="134"/>
      </rPr>
      <t>米。</t>
    </r>
  </si>
</sst>
</file>

<file path=xl/styles.xml><?xml version="1.0" encoding="utf-8"?>
<styleSheet xmlns="http://schemas.openxmlformats.org/spreadsheetml/2006/main">
  <numFmts count="10">
    <numFmt numFmtId="176" formatCode="0.00_);[Red]\(0.00\)"/>
    <numFmt numFmtId="177" formatCode="0.0_ "/>
    <numFmt numFmtId="178" formatCode="0.0_);[Red]\(0.0\)"/>
    <numFmt numFmtId="179" formatCode="0_ "/>
    <numFmt numFmtId="180" formatCode="0_);[Red]\(0\)"/>
    <numFmt numFmtId="42" formatCode="_ &quot;￥&quot;* #,##0_ ;_ &quot;￥&quot;* \-#,##0_ ;_ &quot;￥&quot;* &quot;-&quot;_ ;_ @_ "/>
    <numFmt numFmtId="181" formatCode="0.00_ "/>
    <numFmt numFmtId="44" formatCode="_ &quot;￥&quot;* #,##0.00_ ;_ &quot;￥&quot;* \-#,##0.00_ ;_ &quot;￥&quot;* &quot;-&quot;??_ ;_ @_ "/>
    <numFmt numFmtId="41" formatCode="_ * #,##0_ ;_ * \-#,##0_ ;_ * &quot;-&quot;_ ;_ @_ "/>
    <numFmt numFmtId="43" formatCode="_ * #,##0.00_ ;_ * \-#,##0.00_ ;_ * &quot;-&quot;??_ ;_ @_ "/>
  </numFmts>
  <fonts count="62">
    <font>
      <sz val="12"/>
      <name val="宋体"/>
      <charset val="134"/>
    </font>
    <font>
      <sz val="13"/>
      <color theme="1"/>
      <name val="Times New Roman"/>
      <charset val="134"/>
    </font>
    <font>
      <sz val="13"/>
      <color theme="1"/>
      <name val="黑体"/>
      <charset val="134"/>
    </font>
    <font>
      <b/>
      <sz val="13"/>
      <color theme="1"/>
      <name val="黑体"/>
      <charset val="134"/>
    </font>
    <font>
      <sz val="12"/>
      <color theme="1"/>
      <name val="宋体"/>
      <charset val="134"/>
      <scheme val="major"/>
    </font>
    <font>
      <sz val="12"/>
      <color theme="1"/>
      <name val="Times New Roman"/>
      <charset val="134"/>
    </font>
    <font>
      <sz val="12"/>
      <color theme="1"/>
      <name val="宋体"/>
      <charset val="134"/>
    </font>
    <font>
      <sz val="12"/>
      <color theme="1"/>
      <name val="宋体"/>
      <charset val="134"/>
      <scheme val="minor"/>
    </font>
    <font>
      <sz val="13"/>
      <color theme="1"/>
      <name val="宋体"/>
      <charset val="134"/>
      <scheme val="major"/>
    </font>
    <font>
      <sz val="13"/>
      <color theme="1"/>
      <name val="宋体"/>
      <charset val="134"/>
      <scheme val="minor"/>
    </font>
    <font>
      <b/>
      <sz val="13"/>
      <color theme="1"/>
      <name val="Times New Roman"/>
      <charset val="134"/>
    </font>
    <font>
      <sz val="14"/>
      <color theme="1"/>
      <name val="黑体"/>
      <charset val="134"/>
    </font>
    <font>
      <sz val="22"/>
      <color theme="1"/>
      <name val="方正小标宋简体"/>
      <charset val="134"/>
    </font>
    <font>
      <sz val="13"/>
      <color theme="1"/>
      <name val="方正书宋_GBK"/>
      <charset val="134"/>
    </font>
    <font>
      <sz val="13"/>
      <name val="黑体"/>
      <charset val="134"/>
    </font>
    <font>
      <sz val="13"/>
      <name val="Times New Roman"/>
      <charset val="134"/>
    </font>
    <font>
      <b/>
      <sz val="12"/>
      <name val="宋体"/>
      <charset val="134"/>
    </font>
    <font>
      <b/>
      <sz val="12"/>
      <name val="Times New Roman"/>
      <charset val="134"/>
    </font>
    <font>
      <sz val="12"/>
      <name val="黑体"/>
      <charset val="134"/>
    </font>
    <font>
      <sz val="12"/>
      <name val="Times New Roman"/>
      <charset val="134"/>
    </font>
    <font>
      <b/>
      <sz val="22"/>
      <color theme="1"/>
      <name val="方正小标宋简体"/>
      <charset val="134"/>
    </font>
    <font>
      <i/>
      <sz val="11"/>
      <color indexed="23"/>
      <name val="宋体"/>
      <charset val="134"/>
    </font>
    <font>
      <sz val="11"/>
      <color indexed="8"/>
      <name val="宋体"/>
      <charset val="134"/>
    </font>
    <font>
      <sz val="11"/>
      <color indexed="52"/>
      <name val="宋体"/>
      <charset val="134"/>
    </font>
    <font>
      <sz val="11"/>
      <color indexed="9"/>
      <name val="宋体"/>
      <charset val="134"/>
    </font>
    <font>
      <sz val="11"/>
      <color indexed="17"/>
      <name val="宋体"/>
      <charset val="134"/>
    </font>
    <font>
      <b/>
      <sz val="13"/>
      <color indexed="56"/>
      <name val="宋体"/>
      <charset val="134"/>
    </font>
    <font>
      <b/>
      <sz val="11"/>
      <color indexed="8"/>
      <name val="宋体"/>
      <charset val="134"/>
    </font>
    <font>
      <b/>
      <sz val="11"/>
      <color indexed="9"/>
      <name val="宋体"/>
      <charset val="134"/>
    </font>
    <font>
      <sz val="11"/>
      <color indexed="62"/>
      <name val="宋体"/>
      <charset val="134"/>
    </font>
    <font>
      <b/>
      <sz val="11"/>
      <color indexed="56"/>
      <name val="宋体"/>
      <charset val="134"/>
    </font>
    <font>
      <sz val="11"/>
      <color indexed="60"/>
      <name val="宋体"/>
      <charset val="134"/>
    </font>
    <font>
      <b/>
      <sz val="15"/>
      <color indexed="56"/>
      <name val="宋体"/>
      <charset val="134"/>
    </font>
    <font>
      <b/>
      <sz val="11"/>
      <color indexed="52"/>
      <name val="宋体"/>
      <charset val="134"/>
    </font>
    <font>
      <sz val="11"/>
      <color theme="1"/>
      <name val="宋体"/>
      <charset val="134"/>
      <scheme val="minor"/>
    </font>
    <font>
      <b/>
      <sz val="18"/>
      <color theme="3"/>
      <name val="宋体"/>
      <charset val="134"/>
      <scheme val="minor"/>
    </font>
    <font>
      <b/>
      <sz val="11"/>
      <color indexed="63"/>
      <name val="宋体"/>
      <charset val="134"/>
    </font>
    <font>
      <sz val="11"/>
      <color indexed="20"/>
      <name val="宋体"/>
      <charset val="134"/>
    </font>
    <font>
      <sz val="11"/>
      <color indexed="8"/>
      <name val="宋体"/>
      <charset val="134"/>
      <scheme val="minor"/>
    </font>
    <font>
      <sz val="11"/>
      <color rgb="FFFF0000"/>
      <name val="宋体"/>
      <charset val="0"/>
      <scheme val="minor"/>
    </font>
    <font>
      <b/>
      <sz val="18"/>
      <color indexed="56"/>
      <name val="宋体"/>
      <charset val="134"/>
    </font>
    <font>
      <sz val="11"/>
      <color rgb="FF006100"/>
      <name val="宋体"/>
      <charset val="0"/>
      <scheme val="minor"/>
    </font>
    <font>
      <sz val="11"/>
      <color rgb="FFFA7D00"/>
      <name val="宋体"/>
      <charset val="0"/>
      <scheme val="minor"/>
    </font>
    <font>
      <u/>
      <sz val="11"/>
      <color rgb="FF800080"/>
      <name val="宋体"/>
      <charset val="0"/>
      <scheme val="minor"/>
    </font>
    <font>
      <u/>
      <sz val="11"/>
      <color rgb="FF0000FF"/>
      <name val="宋体"/>
      <charset val="0"/>
      <scheme val="minor"/>
    </font>
    <font>
      <sz val="11"/>
      <color indexed="10"/>
      <name val="宋体"/>
      <charset val="134"/>
    </font>
    <font>
      <b/>
      <sz val="11"/>
      <color theme="1"/>
      <name val="宋体"/>
      <charset val="0"/>
      <scheme val="minor"/>
    </font>
    <font>
      <b/>
      <sz val="15"/>
      <color theme="3"/>
      <name val="宋体"/>
      <charset val="134"/>
      <scheme val="minor"/>
    </font>
    <font>
      <i/>
      <sz val="11"/>
      <color rgb="FF7F7F7F"/>
      <name val="宋体"/>
      <charset val="0"/>
      <scheme val="minor"/>
    </font>
    <font>
      <sz val="11"/>
      <color theme="0"/>
      <name val="宋体"/>
      <charset val="0"/>
      <scheme val="minor"/>
    </font>
    <font>
      <sz val="11"/>
      <color theme="1"/>
      <name val="宋体"/>
      <charset val="0"/>
      <scheme val="minor"/>
    </font>
    <font>
      <sz val="10"/>
      <name val="Arial"/>
      <charset val="134"/>
    </font>
    <font>
      <b/>
      <sz val="11"/>
      <color rgb="FFFFFFFF"/>
      <name val="宋体"/>
      <charset val="0"/>
      <scheme val="minor"/>
    </font>
    <font>
      <sz val="11"/>
      <color rgb="FF9C6500"/>
      <name val="宋体"/>
      <charset val="0"/>
      <scheme val="minor"/>
    </font>
    <font>
      <b/>
      <sz val="10"/>
      <name val="MS Sans Serif"/>
      <charset val="134"/>
    </font>
    <font>
      <sz val="11"/>
      <color rgb="FF9C0006"/>
      <name val="宋体"/>
      <charset val="0"/>
      <scheme val="minor"/>
    </font>
    <font>
      <b/>
      <sz val="11"/>
      <color rgb="FFFA7D00"/>
      <name val="宋体"/>
      <charset val="0"/>
      <scheme val="minor"/>
    </font>
    <font>
      <b/>
      <sz val="11"/>
      <color rgb="FF3F3F3F"/>
      <name val="宋体"/>
      <charset val="0"/>
      <scheme val="minor"/>
    </font>
    <font>
      <sz val="11"/>
      <color rgb="FF3F3F76"/>
      <name val="宋体"/>
      <charset val="0"/>
      <scheme val="minor"/>
    </font>
    <font>
      <b/>
      <sz val="11"/>
      <color theme="3"/>
      <name val="宋体"/>
      <charset val="134"/>
      <scheme val="minor"/>
    </font>
    <font>
      <b/>
      <sz val="13"/>
      <color theme="3"/>
      <name val="宋体"/>
      <charset val="134"/>
      <scheme val="minor"/>
    </font>
    <font>
      <sz val="13"/>
      <name val="宋体"/>
      <charset val="134"/>
    </font>
  </fonts>
  <fills count="57">
    <fill>
      <patternFill patternType="none"/>
    </fill>
    <fill>
      <patternFill patternType="gray125"/>
    </fill>
    <fill>
      <patternFill patternType="solid">
        <fgColor rgb="FFFFFF00"/>
        <bgColor indexed="64"/>
      </patternFill>
    </fill>
    <fill>
      <patternFill patternType="solid">
        <fgColor indexed="46"/>
        <bgColor indexed="64"/>
      </patternFill>
    </fill>
    <fill>
      <patternFill patternType="solid">
        <fgColor indexed="30"/>
        <bgColor indexed="64"/>
      </patternFill>
    </fill>
    <fill>
      <patternFill patternType="solid">
        <fgColor indexed="42"/>
        <bgColor indexed="64"/>
      </patternFill>
    </fill>
    <fill>
      <patternFill patternType="solid">
        <fgColor indexed="45"/>
        <bgColor indexed="64"/>
      </patternFill>
    </fill>
    <fill>
      <patternFill patternType="solid">
        <fgColor indexed="11"/>
        <bgColor indexed="64"/>
      </patternFill>
    </fill>
    <fill>
      <patternFill patternType="solid">
        <fgColor indexed="57"/>
        <bgColor indexed="64"/>
      </patternFill>
    </fill>
    <fill>
      <patternFill patternType="solid">
        <fgColor indexed="10"/>
        <bgColor indexed="64"/>
      </patternFill>
    </fill>
    <fill>
      <patternFill patternType="solid">
        <fgColor indexed="62"/>
        <bgColor indexed="64"/>
      </patternFill>
    </fill>
    <fill>
      <patternFill patternType="solid">
        <fgColor indexed="27"/>
        <bgColor indexed="64"/>
      </patternFill>
    </fill>
    <fill>
      <patternFill patternType="solid">
        <fgColor indexed="55"/>
        <bgColor indexed="64"/>
      </patternFill>
    </fill>
    <fill>
      <patternFill patternType="solid">
        <fgColor indexed="43"/>
        <bgColor indexed="64"/>
      </patternFill>
    </fill>
    <fill>
      <patternFill patternType="solid">
        <fgColor indexed="29"/>
        <bgColor indexed="64"/>
      </patternFill>
    </fill>
    <fill>
      <patternFill patternType="solid">
        <fgColor indexed="36"/>
        <bgColor indexed="64"/>
      </patternFill>
    </fill>
    <fill>
      <patternFill patternType="solid">
        <fgColor indexed="47"/>
        <bgColor indexed="64"/>
      </patternFill>
    </fill>
    <fill>
      <patternFill patternType="solid">
        <fgColor indexed="49"/>
        <bgColor indexed="64"/>
      </patternFill>
    </fill>
    <fill>
      <patternFill patternType="solid">
        <fgColor indexed="31"/>
        <bgColor indexed="64"/>
      </patternFill>
    </fill>
    <fill>
      <patternFill patternType="solid">
        <fgColor indexed="22"/>
        <bgColor indexed="64"/>
      </patternFill>
    </fill>
    <fill>
      <patternFill patternType="solid">
        <fgColor indexed="53"/>
        <bgColor indexed="64"/>
      </patternFill>
    </fill>
    <fill>
      <patternFill patternType="solid">
        <fgColor indexed="44"/>
        <bgColor indexed="64"/>
      </patternFill>
    </fill>
    <fill>
      <patternFill patternType="solid">
        <fgColor indexed="26"/>
        <bgColor indexed="64"/>
      </patternFill>
    </fill>
    <fill>
      <patternFill patternType="solid">
        <fgColor indexed="52"/>
        <bgColor indexed="64"/>
      </patternFill>
    </fill>
    <fill>
      <patternFill patternType="solid">
        <fgColor rgb="FFFFFFCC"/>
        <bgColor indexed="64"/>
      </patternFill>
    </fill>
    <fill>
      <patternFill patternType="solid">
        <fgColor rgb="FFC6EFCE"/>
        <bgColor indexed="64"/>
      </patternFill>
    </fill>
    <fill>
      <patternFill patternType="solid">
        <fgColor indexed="51"/>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6"/>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rgb="FFA5A5A5"/>
        <bgColor indexed="64"/>
      </patternFill>
    </fill>
    <fill>
      <patternFill patternType="solid">
        <fgColor rgb="FFFFEB9C"/>
        <bgColor indexed="64"/>
      </patternFill>
    </fill>
    <fill>
      <patternFill patternType="solid">
        <fgColor theme="8"/>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5"/>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indexed="9"/>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4"/>
        <bgColor indexed="64"/>
      </patternFill>
    </fill>
    <fill>
      <patternFill patternType="solid">
        <fgColor rgb="FFFFC7CE"/>
        <bgColor indexed="64"/>
      </patternFill>
    </fill>
    <fill>
      <patternFill patternType="solid">
        <fgColor rgb="FFF2F2F2"/>
        <bgColor indexed="64"/>
      </patternFill>
    </fill>
    <fill>
      <patternFill patternType="solid">
        <fgColor rgb="FFFFCC99"/>
        <bgColor indexed="64"/>
      </patternFill>
    </fill>
  </fills>
  <borders count="2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style="thin">
        <color auto="true"/>
      </right>
      <top/>
      <bottom/>
      <diagonal/>
    </border>
    <border>
      <left style="thin">
        <color theme="1"/>
      </left>
      <right style="thin">
        <color theme="1"/>
      </right>
      <top style="thin">
        <color theme="1"/>
      </top>
      <bottom style="thin">
        <color theme="1"/>
      </bottom>
      <diagonal/>
    </border>
    <border>
      <left/>
      <right/>
      <top/>
      <bottom style="double">
        <color indexed="52"/>
      </bottom>
      <diagonal/>
    </border>
    <border>
      <left/>
      <right/>
      <top/>
      <bottom style="thick">
        <color indexed="22"/>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bottom style="medium">
        <color indexed="30"/>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1353">
    <xf numFmtId="0" fontId="0" fillId="0" borderId="0"/>
    <xf numFmtId="0" fontId="24" fillId="15" borderId="0" applyNumberFormat="false" applyBorder="false" applyAlignment="false" applyProtection="false">
      <alignment vertical="center"/>
    </xf>
    <xf numFmtId="0" fontId="22" fillId="26"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24" fillId="10" borderId="0" applyNumberFormat="false" applyBorder="false" applyAlignment="false" applyProtection="false">
      <alignment vertical="center"/>
    </xf>
    <xf numFmtId="0" fontId="22" fillId="26" borderId="0" applyNumberFormat="false" applyBorder="false" applyAlignment="false" applyProtection="false">
      <alignment vertical="center"/>
    </xf>
    <xf numFmtId="0" fontId="22" fillId="6" borderId="0" applyNumberFormat="false" applyBorder="false" applyAlignment="false" applyProtection="false">
      <alignment vertical="center"/>
    </xf>
    <xf numFmtId="0" fontId="24" fillId="10" borderId="0" applyNumberFormat="false" applyBorder="false" applyAlignment="false" applyProtection="false">
      <alignment vertical="center"/>
    </xf>
    <xf numFmtId="0" fontId="24" fillId="10" borderId="0" applyNumberFormat="false" applyBorder="false" applyAlignment="false" applyProtection="false">
      <alignment vertical="center"/>
    </xf>
    <xf numFmtId="0" fontId="29" fillId="16" borderId="10" applyNumberFormat="false" applyAlignment="false" applyProtection="false">
      <alignment vertical="center"/>
    </xf>
    <xf numFmtId="0" fontId="23" fillId="0" borderId="6" applyNumberFormat="false" applyFill="false" applyAlignment="false" applyProtection="false">
      <alignment vertical="center"/>
    </xf>
    <xf numFmtId="0" fontId="22" fillId="6" borderId="0" applyNumberFormat="false" applyBorder="false" applyAlignment="false" applyProtection="false">
      <alignment vertical="center"/>
    </xf>
    <xf numFmtId="0" fontId="22" fillId="21" borderId="0" applyNumberFormat="false" applyBorder="false" applyAlignment="false" applyProtection="false">
      <alignment vertical="center"/>
    </xf>
    <xf numFmtId="0" fontId="22" fillId="21" borderId="0" applyNumberFormat="false" applyBorder="false" applyAlignment="false" applyProtection="false">
      <alignment vertical="center"/>
    </xf>
    <xf numFmtId="0" fontId="25" fillId="5" borderId="0" applyNumberFormat="false" applyBorder="false" applyAlignment="false" applyProtection="false">
      <alignment vertical="center"/>
    </xf>
    <xf numFmtId="0" fontId="22" fillId="18" borderId="0" applyNumberFormat="false" applyBorder="false" applyAlignment="false" applyProtection="false">
      <alignment vertical="center"/>
    </xf>
    <xf numFmtId="0" fontId="24" fillId="20" borderId="0" applyNumberFormat="false" applyBorder="false" applyAlignment="false" applyProtection="false">
      <alignment vertical="center"/>
    </xf>
    <xf numFmtId="0" fontId="22" fillId="3" borderId="0" applyNumberFormat="false" applyBorder="false" applyAlignment="false" applyProtection="false">
      <alignment vertical="center"/>
    </xf>
    <xf numFmtId="0" fontId="23" fillId="0" borderId="6" applyNumberFormat="false" applyFill="false" applyAlignment="false" applyProtection="false">
      <alignment vertical="center"/>
    </xf>
    <xf numFmtId="0" fontId="23" fillId="0" borderId="6" applyNumberFormat="false" applyFill="false" applyAlignment="false" applyProtection="false">
      <alignment vertical="center"/>
    </xf>
    <xf numFmtId="0" fontId="22" fillId="21" borderId="0" applyNumberFormat="false" applyBorder="false" applyAlignment="false" applyProtection="false">
      <alignment vertical="center"/>
    </xf>
    <xf numFmtId="0" fontId="22" fillId="18" borderId="0" applyNumberFormat="false" applyBorder="false" applyAlignment="false" applyProtection="false">
      <alignment vertical="center"/>
    </xf>
    <xf numFmtId="0" fontId="22" fillId="21" borderId="0" applyNumberFormat="false" applyBorder="false" applyAlignment="false" applyProtection="false">
      <alignment vertical="center"/>
    </xf>
    <xf numFmtId="0" fontId="24" fillId="17" borderId="0" applyNumberFormat="false" applyBorder="false" applyAlignment="false" applyProtection="false">
      <alignment vertical="center"/>
    </xf>
    <xf numFmtId="0" fontId="22" fillId="6" borderId="0" applyNumberFormat="false" applyBorder="false" applyAlignment="false" applyProtection="false">
      <alignment vertical="center"/>
    </xf>
    <xf numFmtId="0" fontId="22" fillId="26" borderId="0" applyNumberFormat="false" applyBorder="false" applyAlignment="false" applyProtection="false">
      <alignment vertical="center"/>
    </xf>
    <xf numFmtId="0" fontId="22" fillId="26" borderId="0" applyNumberFormat="false" applyBorder="false" applyAlignment="false" applyProtection="false">
      <alignment vertical="center"/>
    </xf>
    <xf numFmtId="0" fontId="33" fillId="19" borderId="10" applyNumberFormat="false" applyAlignment="false" applyProtection="false">
      <alignment vertical="center"/>
    </xf>
    <xf numFmtId="0" fontId="36" fillId="19" borderId="12" applyNumberFormat="false" applyAlignment="false" applyProtection="false">
      <alignment vertical="center"/>
    </xf>
    <xf numFmtId="0" fontId="36" fillId="19" borderId="12" applyNumberFormat="false" applyAlignment="false" applyProtection="false">
      <alignment vertical="center"/>
    </xf>
    <xf numFmtId="0" fontId="0" fillId="0" borderId="0"/>
    <xf numFmtId="0" fontId="31" fillId="13" borderId="0" applyNumberFormat="false" applyBorder="false" applyAlignment="false" applyProtection="false">
      <alignment vertical="center"/>
    </xf>
    <xf numFmtId="0" fontId="31" fillId="13" borderId="0" applyNumberFormat="false" applyBorder="false" applyAlignment="false" applyProtection="false">
      <alignment vertical="center"/>
    </xf>
    <xf numFmtId="0" fontId="32" fillId="0" borderId="11" applyNumberFormat="false" applyFill="false" applyAlignment="false" applyProtection="false">
      <alignment vertical="center"/>
    </xf>
    <xf numFmtId="0" fontId="24" fillId="10" borderId="0" applyNumberFormat="false" applyBorder="false" applyAlignment="false" applyProtection="false">
      <alignment vertical="center"/>
    </xf>
    <xf numFmtId="0" fontId="23" fillId="0" borderId="6" applyNumberFormat="false" applyFill="false" applyAlignment="false" applyProtection="false">
      <alignment vertical="center"/>
    </xf>
    <xf numFmtId="0" fontId="24" fillId="17" borderId="0" applyNumberFormat="false" applyBorder="false" applyAlignment="false" applyProtection="false">
      <alignment vertical="center"/>
    </xf>
    <xf numFmtId="0" fontId="22" fillId="21" borderId="0" applyNumberFormat="false" applyBorder="false" applyAlignment="false" applyProtection="false">
      <alignment vertical="center"/>
    </xf>
    <xf numFmtId="0" fontId="0" fillId="0" borderId="0"/>
    <xf numFmtId="0" fontId="0" fillId="22" borderId="13" applyNumberFormat="false" applyFont="false" applyAlignment="false" applyProtection="false">
      <alignment vertical="center"/>
    </xf>
    <xf numFmtId="0" fontId="22" fillId="3" borderId="0" applyNumberFormat="false" applyBorder="false" applyAlignment="false" applyProtection="false">
      <alignment vertical="center"/>
    </xf>
    <xf numFmtId="0" fontId="24" fillId="16"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24" fillId="10"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30" fillId="0" borderId="0" applyNumberFormat="false" applyFill="false" applyBorder="false" applyAlignment="false" applyProtection="false">
      <alignment vertical="center"/>
    </xf>
    <xf numFmtId="0" fontId="22" fillId="11" borderId="0" applyNumberFormat="false" applyBorder="false" applyAlignment="false" applyProtection="false">
      <alignment vertical="center"/>
    </xf>
    <xf numFmtId="0" fontId="30" fillId="0" borderId="14" applyNumberFormat="false" applyFill="false" applyAlignment="false" applyProtection="false">
      <alignment vertical="center"/>
    </xf>
    <xf numFmtId="0" fontId="24" fillId="17"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22" fillId="26" borderId="0" applyNumberFormat="false" applyBorder="false" applyAlignment="false" applyProtection="false">
      <alignment vertical="center"/>
    </xf>
    <xf numFmtId="0" fontId="33" fillId="19" borderId="10" applyNumberFormat="false" applyAlignment="false" applyProtection="false">
      <alignment vertical="center"/>
    </xf>
    <xf numFmtId="0" fontId="22" fillId="26" borderId="0" applyNumberFormat="false" applyBorder="false" applyAlignment="false" applyProtection="false">
      <alignment vertical="center"/>
    </xf>
    <xf numFmtId="0" fontId="22" fillId="26" borderId="0" applyNumberFormat="false" applyBorder="false" applyAlignment="false" applyProtection="false">
      <alignment vertical="center"/>
    </xf>
    <xf numFmtId="0" fontId="24" fillId="20" borderId="0" applyNumberFormat="false" applyBorder="false" applyAlignment="false" applyProtection="false">
      <alignment vertical="center"/>
    </xf>
    <xf numFmtId="0" fontId="24" fillId="20" borderId="0" applyNumberFormat="false" applyBorder="false" applyAlignment="false" applyProtection="false">
      <alignment vertical="center"/>
    </xf>
    <xf numFmtId="0" fontId="22" fillId="3" borderId="0" applyNumberFormat="false" applyBorder="false" applyAlignment="false" applyProtection="false">
      <alignment vertical="center"/>
    </xf>
    <xf numFmtId="0" fontId="22" fillId="14" borderId="0" applyNumberFormat="false" applyBorder="false" applyAlignment="false" applyProtection="false">
      <alignment vertical="center"/>
    </xf>
    <xf numFmtId="0" fontId="37" fillId="6" borderId="0" applyNumberFormat="false" applyBorder="false" applyAlignment="false" applyProtection="false">
      <alignment vertical="center"/>
    </xf>
    <xf numFmtId="0" fontId="22" fillId="7" borderId="0" applyNumberFormat="false" applyBorder="false" applyAlignment="false" applyProtection="false">
      <alignment vertical="center"/>
    </xf>
    <xf numFmtId="0" fontId="22" fillId="7" borderId="0" applyNumberFormat="false" applyBorder="false" applyAlignment="false" applyProtection="false">
      <alignment vertical="center"/>
    </xf>
    <xf numFmtId="0" fontId="51" fillId="0" borderId="0"/>
    <xf numFmtId="0" fontId="22" fillId="14" borderId="0" applyNumberFormat="false" applyBorder="false" applyAlignment="false" applyProtection="false">
      <alignment vertical="center"/>
    </xf>
    <xf numFmtId="0" fontId="22" fillId="14" borderId="0" applyNumberFormat="false" applyBorder="false" applyAlignment="false" applyProtection="false">
      <alignment vertical="center"/>
    </xf>
    <xf numFmtId="0" fontId="23" fillId="0" borderId="6" applyNumberFormat="false" applyFill="false" applyAlignment="false" applyProtection="false">
      <alignment vertical="center"/>
    </xf>
    <xf numFmtId="0" fontId="23" fillId="0" borderId="6" applyNumberFormat="false" applyFill="false" applyAlignment="false" applyProtection="false">
      <alignment vertical="center"/>
    </xf>
    <xf numFmtId="0" fontId="24" fillId="8" borderId="0" applyNumberFormat="false" applyBorder="false" applyAlignment="false" applyProtection="false">
      <alignment vertical="center"/>
    </xf>
    <xf numFmtId="0" fontId="24" fillId="8" borderId="0" applyNumberFormat="false" applyBorder="false" applyAlignment="false" applyProtection="false">
      <alignment vertical="center"/>
    </xf>
    <xf numFmtId="0" fontId="22" fillId="5" borderId="0" applyNumberFormat="false" applyBorder="false" applyAlignment="false" applyProtection="false">
      <alignment vertical="center"/>
    </xf>
    <xf numFmtId="0" fontId="0" fillId="0" borderId="0"/>
    <xf numFmtId="0" fontId="33" fillId="19" borderId="10" applyNumberFormat="false" applyAlignment="false" applyProtection="false">
      <alignment vertical="center"/>
    </xf>
    <xf numFmtId="0" fontId="33" fillId="19" borderId="10" applyNumberFormat="false" applyAlignment="false" applyProtection="false">
      <alignment vertical="center"/>
    </xf>
    <xf numFmtId="0" fontId="19" fillId="0" borderId="0"/>
    <xf numFmtId="0" fontId="0" fillId="0" borderId="0"/>
    <xf numFmtId="0" fontId="24" fillId="4" borderId="0" applyNumberFormat="false" applyBorder="false" applyAlignment="false" applyProtection="false">
      <alignment vertical="center"/>
    </xf>
    <xf numFmtId="0" fontId="22" fillId="11" borderId="0" applyNumberFormat="false" applyBorder="false" applyAlignment="false" applyProtection="false">
      <alignment vertical="center"/>
    </xf>
    <xf numFmtId="0" fontId="22" fillId="11" borderId="0" applyNumberFormat="false" applyBorder="false" applyAlignment="false" applyProtection="false">
      <alignment vertical="center"/>
    </xf>
    <xf numFmtId="0" fontId="24" fillId="15" borderId="0" applyNumberFormat="false" applyBorder="false" applyAlignment="false" applyProtection="false">
      <alignment vertical="center"/>
    </xf>
    <xf numFmtId="0" fontId="22" fillId="7" borderId="0" applyNumberFormat="false" applyBorder="false" applyAlignment="false" applyProtection="false">
      <alignment vertical="center"/>
    </xf>
    <xf numFmtId="0" fontId="31" fillId="13" borderId="0" applyNumberFormat="false" applyBorder="false" applyAlignment="false" applyProtection="false">
      <alignment vertical="center"/>
    </xf>
    <xf numFmtId="0" fontId="36" fillId="19" borderId="12" applyNumberFormat="false" applyAlignment="false" applyProtection="false">
      <alignment vertical="center"/>
    </xf>
    <xf numFmtId="0" fontId="0" fillId="0" borderId="0"/>
    <xf numFmtId="0" fontId="22" fillId="21"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31" fillId="13" borderId="0" applyNumberFormat="false" applyBorder="false" applyAlignment="false" applyProtection="false">
      <alignment vertical="center"/>
    </xf>
    <xf numFmtId="0" fontId="24" fillId="4" borderId="0" applyNumberFormat="false" applyBorder="false" applyAlignment="false" applyProtection="false">
      <alignment vertical="center"/>
    </xf>
    <xf numFmtId="0" fontId="22" fillId="11" borderId="0" applyNumberFormat="false" applyBorder="false" applyAlignment="false" applyProtection="false">
      <alignment vertical="center"/>
    </xf>
    <xf numFmtId="0" fontId="0" fillId="0" borderId="0"/>
    <xf numFmtId="0" fontId="28" fillId="12" borderId="9" applyNumberFormat="false" applyAlignment="false" applyProtection="false">
      <alignment vertical="center"/>
    </xf>
    <xf numFmtId="0" fontId="37" fillId="6" borderId="0" applyNumberFormat="false" applyBorder="false" applyAlignment="false" applyProtection="false">
      <alignment vertical="center"/>
    </xf>
    <xf numFmtId="0" fontId="37" fillId="6" borderId="0" applyNumberFormat="false" applyBorder="false" applyAlignment="false" applyProtection="false">
      <alignment vertical="center"/>
    </xf>
    <xf numFmtId="0" fontId="24" fillId="23" borderId="0" applyNumberFormat="false" applyBorder="false" applyAlignment="false" applyProtection="false">
      <alignment vertical="center"/>
    </xf>
    <xf numFmtId="0" fontId="32" fillId="0" borderId="11" applyNumberFormat="false" applyFill="false" applyAlignment="false" applyProtection="false">
      <alignment vertical="center"/>
    </xf>
    <xf numFmtId="0" fontId="24" fillId="4" borderId="0" applyNumberFormat="false" applyBorder="false" applyAlignment="false" applyProtection="false">
      <alignment vertical="center"/>
    </xf>
    <xf numFmtId="0" fontId="24" fillId="4" borderId="0" applyNumberFormat="false" applyBorder="false" applyAlignment="false" applyProtection="false">
      <alignment vertical="center"/>
    </xf>
    <xf numFmtId="0" fontId="0" fillId="0" borderId="0"/>
    <xf numFmtId="0" fontId="22" fillId="3"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40" fillId="0" borderId="0" applyNumberFormat="false" applyFill="false" applyBorder="false" applyAlignment="false" applyProtection="false">
      <alignment vertical="center"/>
    </xf>
    <xf numFmtId="0" fontId="22" fillId="18" borderId="0" applyNumberFormat="false" applyBorder="false" applyAlignment="false" applyProtection="false">
      <alignment vertical="center"/>
    </xf>
    <xf numFmtId="0" fontId="22" fillId="18" borderId="0" applyNumberFormat="false" applyBorder="false" applyAlignment="false" applyProtection="false">
      <alignment vertical="center"/>
    </xf>
    <xf numFmtId="0" fontId="22" fillId="21" borderId="0" applyNumberFormat="false" applyBorder="false" applyAlignment="false" applyProtection="false">
      <alignment vertical="center"/>
    </xf>
    <xf numFmtId="0" fontId="22" fillId="21"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26" fillId="0" borderId="7" applyNumberFormat="false" applyFill="false" applyAlignment="false" applyProtection="false">
      <alignment vertical="center"/>
    </xf>
    <xf numFmtId="0" fontId="24" fillId="20" borderId="0" applyNumberFormat="false" applyBorder="false" applyAlignment="false" applyProtection="false">
      <alignment vertical="center"/>
    </xf>
    <xf numFmtId="0" fontId="22" fillId="7" borderId="0" applyNumberFormat="false" applyBorder="false" applyAlignment="false" applyProtection="false">
      <alignment vertical="center"/>
    </xf>
    <xf numFmtId="0" fontId="24" fillId="15" borderId="0" applyNumberFormat="false" applyBorder="false" applyAlignment="false" applyProtection="false">
      <alignment vertical="center"/>
    </xf>
    <xf numFmtId="0" fontId="24" fillId="15" borderId="0" applyNumberFormat="false" applyBorder="false" applyAlignment="false" applyProtection="false">
      <alignment vertical="center"/>
    </xf>
    <xf numFmtId="0" fontId="24" fillId="14" borderId="0" applyNumberFormat="false" applyBorder="false" applyAlignment="false" applyProtection="false">
      <alignment vertical="center"/>
    </xf>
    <xf numFmtId="0" fontId="24" fillId="14"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28" fillId="12" borderId="9" applyNumberFormat="false" applyAlignment="false" applyProtection="false">
      <alignment vertical="center"/>
    </xf>
    <xf numFmtId="0" fontId="24" fillId="23" borderId="0" applyNumberFormat="false" applyBorder="false" applyAlignment="false" applyProtection="false">
      <alignment vertical="center"/>
    </xf>
    <xf numFmtId="0" fontId="24" fillId="23" borderId="0" applyNumberFormat="false" applyBorder="false" applyAlignment="false" applyProtection="false">
      <alignment vertical="center"/>
    </xf>
    <xf numFmtId="0" fontId="37" fillId="6" borderId="0" applyNumberFormat="false" applyBorder="false" applyAlignment="false" applyProtection="false">
      <alignment vertical="center"/>
    </xf>
    <xf numFmtId="0" fontId="37" fillId="6" borderId="0" applyNumberFormat="false" applyBorder="false" applyAlignment="false" applyProtection="false">
      <alignment vertical="center"/>
    </xf>
    <xf numFmtId="0" fontId="0" fillId="0" borderId="0" applyProtection="false"/>
    <xf numFmtId="0" fontId="33" fillId="19" borderId="10" applyNumberFormat="false" applyAlignment="false" applyProtection="false">
      <alignment vertical="center"/>
    </xf>
    <xf numFmtId="0" fontId="26" fillId="0" borderId="7" applyNumberFormat="false" applyFill="false" applyAlignment="false" applyProtection="false">
      <alignment vertical="center"/>
    </xf>
    <xf numFmtId="0" fontId="26" fillId="0" borderId="7" applyNumberFormat="false" applyFill="false" applyAlignment="false" applyProtection="false">
      <alignment vertical="center"/>
    </xf>
    <xf numFmtId="0" fontId="27" fillId="0" borderId="8" applyNumberFormat="false" applyFill="false" applyAlignment="false" applyProtection="false">
      <alignment vertical="center"/>
    </xf>
    <xf numFmtId="0" fontId="22" fillId="6" borderId="0" applyNumberFormat="false" applyBorder="false" applyAlignment="false" applyProtection="false">
      <alignment vertical="center"/>
    </xf>
    <xf numFmtId="0" fontId="22" fillId="5" borderId="0" applyNumberFormat="false" applyBorder="false" applyAlignment="false" applyProtection="false">
      <alignment vertical="center"/>
    </xf>
    <xf numFmtId="0" fontId="22" fillId="5" borderId="0" applyNumberFormat="false" applyBorder="false" applyAlignment="false" applyProtection="false">
      <alignment vertical="center"/>
    </xf>
    <xf numFmtId="0" fontId="0" fillId="0" borderId="0"/>
    <xf numFmtId="0" fontId="24" fillId="9" borderId="0" applyNumberFormat="false" applyBorder="false" applyAlignment="false" applyProtection="false">
      <alignment vertical="center"/>
    </xf>
    <xf numFmtId="0" fontId="22" fillId="18" borderId="0" applyNumberFormat="false" applyBorder="false" applyAlignment="false" applyProtection="false">
      <alignment vertical="center"/>
    </xf>
    <xf numFmtId="0" fontId="22" fillId="21" borderId="0" applyNumberFormat="false" applyBorder="false" applyAlignment="false" applyProtection="false">
      <alignment vertical="center"/>
    </xf>
    <xf numFmtId="0" fontId="22" fillId="21" borderId="0" applyNumberFormat="false" applyBorder="false" applyAlignment="false" applyProtection="false">
      <alignment vertical="center"/>
    </xf>
    <xf numFmtId="0" fontId="24" fillId="17" borderId="0" applyNumberFormat="false" applyBorder="false" applyAlignment="false" applyProtection="false">
      <alignment vertical="center"/>
    </xf>
    <xf numFmtId="0" fontId="30" fillId="0" borderId="14" applyNumberFormat="false" applyFill="false" applyAlignment="false" applyProtection="false">
      <alignment vertical="center"/>
    </xf>
    <xf numFmtId="0" fontId="22" fillId="18" borderId="0" applyNumberFormat="false" applyBorder="false" applyAlignment="false" applyProtection="false">
      <alignment vertical="center"/>
    </xf>
    <xf numFmtId="0" fontId="22" fillId="5" borderId="0" applyNumberFormat="false" applyBorder="false" applyAlignment="false" applyProtection="false">
      <alignment vertical="center"/>
    </xf>
    <xf numFmtId="0" fontId="24" fillId="4" borderId="0" applyNumberFormat="false" applyBorder="false" applyAlignment="false" applyProtection="false">
      <alignment vertical="center"/>
    </xf>
    <xf numFmtId="0" fontId="24" fillId="4" borderId="0" applyNumberFormat="false" applyBorder="false" applyAlignment="false" applyProtection="false">
      <alignment vertical="center"/>
    </xf>
    <xf numFmtId="0" fontId="22" fillId="26" borderId="0" applyNumberFormat="false" applyBorder="false" applyAlignment="false" applyProtection="false">
      <alignment vertical="center"/>
    </xf>
    <xf numFmtId="0" fontId="33" fillId="19" borderId="10" applyNumberFormat="false" applyAlignment="false" applyProtection="false">
      <alignment vertical="center"/>
    </xf>
    <xf numFmtId="0" fontId="33" fillId="19" borderId="10" applyNumberFormat="false" applyAlignment="false" applyProtection="false">
      <alignment vertical="center"/>
    </xf>
    <xf numFmtId="0" fontId="24" fillId="17" borderId="0" applyNumberFormat="false" applyBorder="false" applyAlignment="false" applyProtection="false">
      <alignment vertical="center"/>
    </xf>
    <xf numFmtId="0" fontId="24" fillId="20" borderId="0" applyNumberFormat="false" applyBorder="false" applyAlignment="false" applyProtection="false">
      <alignment vertical="center"/>
    </xf>
    <xf numFmtId="0" fontId="30" fillId="0" borderId="14" applyNumberFormat="false" applyFill="false" applyAlignment="false" applyProtection="false">
      <alignment vertical="center"/>
    </xf>
    <xf numFmtId="0" fontId="37" fillId="6" borderId="0" applyNumberFormat="false" applyBorder="false" applyAlignment="false" applyProtection="false">
      <alignment vertical="center"/>
    </xf>
    <xf numFmtId="0" fontId="28" fillId="12" borderId="9" applyNumberFormat="false" applyAlignment="false" applyProtection="false">
      <alignment vertical="center"/>
    </xf>
    <xf numFmtId="0" fontId="30" fillId="0" borderId="14" applyNumberFormat="false" applyFill="false" applyAlignment="false" applyProtection="false">
      <alignment vertical="center"/>
    </xf>
    <xf numFmtId="0" fontId="30" fillId="0" borderId="14" applyNumberFormat="false" applyFill="false" applyAlignment="false" applyProtection="false">
      <alignment vertical="center"/>
    </xf>
    <xf numFmtId="0" fontId="24" fillId="14" borderId="0" applyNumberFormat="false" applyBorder="false" applyAlignment="false" applyProtection="false">
      <alignment vertical="center"/>
    </xf>
    <xf numFmtId="0" fontId="24" fillId="15" borderId="0" applyNumberFormat="false" applyBorder="false" applyAlignment="false" applyProtection="false">
      <alignment vertical="center"/>
    </xf>
    <xf numFmtId="0" fontId="0" fillId="0" borderId="0"/>
    <xf numFmtId="0" fontId="0" fillId="0" borderId="0"/>
    <xf numFmtId="0" fontId="24" fillId="17" borderId="0" applyNumberFormat="false" applyBorder="false" applyAlignment="false" applyProtection="false">
      <alignment vertical="center"/>
    </xf>
    <xf numFmtId="0" fontId="28" fillId="12" borderId="9" applyNumberFormat="false" applyAlignment="false" applyProtection="false">
      <alignment vertical="center"/>
    </xf>
    <xf numFmtId="0" fontId="28" fillId="12" borderId="9" applyNumberFormat="false" applyAlignment="false" applyProtection="false">
      <alignment vertical="center"/>
    </xf>
    <xf numFmtId="0" fontId="27" fillId="0" borderId="8"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31" fillId="13" borderId="0" applyNumberFormat="false" applyBorder="false" applyAlignment="false" applyProtection="false">
      <alignment vertical="center"/>
    </xf>
    <xf numFmtId="0" fontId="31" fillId="13" borderId="0" applyNumberFormat="false" applyBorder="false" applyAlignment="false" applyProtection="false">
      <alignment vertical="center"/>
    </xf>
    <xf numFmtId="0" fontId="36" fillId="19" borderId="12" applyNumberFormat="false" applyAlignment="false" applyProtection="false">
      <alignment vertical="center"/>
    </xf>
    <xf numFmtId="0" fontId="27" fillId="0" borderId="8" applyNumberFormat="false" applyFill="false" applyAlignment="false" applyProtection="false">
      <alignment vertical="center"/>
    </xf>
    <xf numFmtId="0" fontId="27" fillId="0" borderId="8" applyNumberFormat="false" applyFill="false" applyAlignment="false" applyProtection="false">
      <alignment vertical="center"/>
    </xf>
    <xf numFmtId="0" fontId="22" fillId="6" borderId="0" applyNumberFormat="false" applyBorder="false" applyAlignment="false" applyProtection="false">
      <alignment vertical="center"/>
    </xf>
    <xf numFmtId="0" fontId="22" fillId="26" borderId="0" applyNumberFormat="false" applyBorder="false" applyAlignment="false" applyProtection="false">
      <alignment vertical="center"/>
    </xf>
    <xf numFmtId="0" fontId="24" fillId="10" borderId="0" applyNumberFormat="false" applyBorder="false" applyAlignment="false" applyProtection="false">
      <alignment vertical="center"/>
    </xf>
    <xf numFmtId="0" fontId="24" fillId="10" borderId="0" applyNumberFormat="false" applyBorder="false" applyAlignment="false" applyProtection="false">
      <alignment vertical="center"/>
    </xf>
    <xf numFmtId="0" fontId="32" fillId="0" borderId="11" applyNumberFormat="false" applyFill="false" applyAlignment="false" applyProtection="false">
      <alignment vertical="center"/>
    </xf>
    <xf numFmtId="0" fontId="30" fillId="0" borderId="0" applyNumberFormat="false" applyFill="false" applyBorder="false" applyAlignment="false" applyProtection="false">
      <alignment vertical="center"/>
    </xf>
    <xf numFmtId="0" fontId="24" fillId="8" borderId="0" applyNumberFormat="false" applyBorder="false" applyAlignment="false" applyProtection="false">
      <alignment vertical="center"/>
    </xf>
    <xf numFmtId="0" fontId="24" fillId="8" borderId="0" applyNumberFormat="false" applyBorder="false" applyAlignment="false" applyProtection="false">
      <alignment vertical="center"/>
    </xf>
    <xf numFmtId="0" fontId="0" fillId="0" borderId="0"/>
    <xf numFmtId="0" fontId="23" fillId="0" borderId="6" applyNumberFormat="false" applyFill="false" applyAlignment="false" applyProtection="false">
      <alignment vertical="center"/>
    </xf>
    <xf numFmtId="0" fontId="22" fillId="18" borderId="0" applyNumberFormat="false" applyBorder="false" applyAlignment="false" applyProtection="false">
      <alignment vertical="center"/>
    </xf>
    <xf numFmtId="0" fontId="22" fillId="18"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22" fillId="3" borderId="0" applyNumberFormat="false" applyBorder="false" applyAlignment="false" applyProtection="false">
      <alignment vertical="center"/>
    </xf>
    <xf numFmtId="0" fontId="22" fillId="3" borderId="0" applyNumberFormat="false" applyBorder="false" applyAlignment="false" applyProtection="false">
      <alignment vertical="center"/>
    </xf>
    <xf numFmtId="0" fontId="22" fillId="3" borderId="0" applyNumberFormat="false" applyBorder="false" applyAlignment="false" applyProtection="false">
      <alignment vertical="center"/>
    </xf>
    <xf numFmtId="0" fontId="22" fillId="14" borderId="0" applyNumberFormat="false" applyBorder="false" applyAlignment="false" applyProtection="false">
      <alignment vertical="center"/>
    </xf>
    <xf numFmtId="0" fontId="22" fillId="14" borderId="0" applyNumberFormat="false" applyBorder="false" applyAlignment="false" applyProtection="false">
      <alignment vertical="center"/>
    </xf>
    <xf numFmtId="0" fontId="0" fillId="0" borderId="0"/>
    <xf numFmtId="0" fontId="24" fillId="8" borderId="0" applyNumberFormat="false" applyBorder="false" applyAlignment="false" applyProtection="false">
      <alignment vertical="center"/>
    </xf>
    <xf numFmtId="0" fontId="24" fillId="8" borderId="0" applyNumberFormat="false" applyBorder="false" applyAlignment="false" applyProtection="false">
      <alignment vertical="center"/>
    </xf>
    <xf numFmtId="0" fontId="24" fillId="10" borderId="0" applyNumberFormat="false" applyBorder="false" applyAlignment="false" applyProtection="false">
      <alignment vertical="center"/>
    </xf>
    <xf numFmtId="0" fontId="32" fillId="0" borderId="11" applyNumberFormat="false" applyFill="false" applyAlignment="false" applyProtection="false">
      <alignment vertical="center"/>
    </xf>
    <xf numFmtId="0" fontId="22" fillId="26" borderId="0" applyNumberFormat="false" applyBorder="false" applyAlignment="false" applyProtection="false">
      <alignment vertical="center"/>
    </xf>
    <xf numFmtId="0" fontId="22" fillId="26" borderId="0" applyNumberFormat="false" applyBorder="false" applyAlignment="false" applyProtection="false">
      <alignment vertical="center"/>
    </xf>
    <xf numFmtId="0" fontId="24" fillId="15" borderId="0" applyNumberFormat="false" applyBorder="false" applyAlignment="false" applyProtection="false">
      <alignment vertical="center"/>
    </xf>
    <xf numFmtId="0" fontId="37" fillId="6" borderId="0" applyNumberFormat="false" applyBorder="false" applyAlignment="false" applyProtection="false">
      <alignment vertical="center"/>
    </xf>
    <xf numFmtId="0" fontId="27" fillId="0" borderId="8" applyNumberFormat="false" applyFill="false" applyAlignment="false" applyProtection="false">
      <alignment vertical="center"/>
    </xf>
    <xf numFmtId="0" fontId="27" fillId="0" borderId="8" applyNumberFormat="false" applyFill="false" applyAlignment="false" applyProtection="false">
      <alignment vertical="center"/>
    </xf>
    <xf numFmtId="0" fontId="28" fillId="12" borderId="9" applyNumberFormat="false" applyAlignment="false" applyProtection="false">
      <alignment vertical="center"/>
    </xf>
    <xf numFmtId="0" fontId="28" fillId="12" borderId="9" applyNumberFormat="false" applyAlignment="false" applyProtection="false">
      <alignment vertical="center"/>
    </xf>
    <xf numFmtId="0" fontId="33" fillId="19" borderId="10" applyNumberFormat="false" applyAlignment="false" applyProtection="false">
      <alignment vertical="center"/>
    </xf>
    <xf numFmtId="0" fontId="24" fillId="8" borderId="0" applyNumberFormat="false" applyBorder="false" applyAlignment="false" applyProtection="false">
      <alignment vertical="center"/>
    </xf>
    <xf numFmtId="0" fontId="22" fillId="7" borderId="0" applyNumberFormat="false" applyBorder="false" applyAlignment="false" applyProtection="false">
      <alignment vertical="center"/>
    </xf>
    <xf numFmtId="0" fontId="22" fillId="14" borderId="0" applyNumberFormat="false" applyBorder="false" applyAlignment="false" applyProtection="false">
      <alignment vertical="center"/>
    </xf>
    <xf numFmtId="0" fontId="22" fillId="3" borderId="0" applyNumberFormat="false" applyBorder="false" applyAlignment="false" applyProtection="false">
      <alignment vertical="center"/>
    </xf>
    <xf numFmtId="0" fontId="22" fillId="14" borderId="0" applyNumberFormat="false" applyBorder="false" applyAlignment="false" applyProtection="false">
      <alignment vertical="center"/>
    </xf>
    <xf numFmtId="0" fontId="22" fillId="14" borderId="0" applyNumberFormat="false" applyBorder="false" applyAlignment="false" applyProtection="false">
      <alignment vertical="center"/>
    </xf>
    <xf numFmtId="0" fontId="0" fillId="0" borderId="0"/>
    <xf numFmtId="0" fontId="45" fillId="0" borderId="0" applyNumberFormat="false" applyFill="false" applyBorder="false" applyAlignment="false" applyProtection="false">
      <alignment vertical="center"/>
    </xf>
    <xf numFmtId="0" fontId="22" fillId="11" borderId="0" applyNumberFormat="false" applyBorder="false" applyAlignment="false" applyProtection="false">
      <alignment vertical="center"/>
    </xf>
    <xf numFmtId="0" fontId="24" fillId="14" borderId="0" applyNumberFormat="false" applyBorder="false" applyAlignment="false" applyProtection="false">
      <alignment vertical="center"/>
    </xf>
    <xf numFmtId="0" fontId="24" fillId="17" borderId="0" applyNumberFormat="false" applyBorder="false" applyAlignment="false" applyProtection="false">
      <alignment vertical="center"/>
    </xf>
    <xf numFmtId="0" fontId="24" fillId="17" borderId="0" applyNumberFormat="false" applyBorder="false" applyAlignment="false" applyProtection="false">
      <alignment vertical="center"/>
    </xf>
    <xf numFmtId="0" fontId="0" fillId="0" borderId="0">
      <alignment vertical="center"/>
    </xf>
    <xf numFmtId="0" fontId="0" fillId="0" borderId="0"/>
    <xf numFmtId="0" fontId="23" fillId="0" borderId="6" applyNumberFormat="false" applyFill="false" applyAlignment="false" applyProtection="false">
      <alignment vertical="center"/>
    </xf>
    <xf numFmtId="0" fontId="29" fillId="16" borderId="10" applyNumberFormat="false" applyAlignment="false" applyProtection="false">
      <alignment vertical="center"/>
    </xf>
    <xf numFmtId="0" fontId="30" fillId="0" borderId="14" applyNumberFormat="false" applyFill="false" applyAlignment="false" applyProtection="false">
      <alignment vertical="center"/>
    </xf>
    <xf numFmtId="0" fontId="22" fillId="14" borderId="0" applyNumberFormat="false" applyBorder="false" applyAlignment="false" applyProtection="false">
      <alignment vertical="center"/>
    </xf>
    <xf numFmtId="0" fontId="24" fillId="23" borderId="0" applyNumberFormat="false" applyBorder="false" applyAlignment="false" applyProtection="false">
      <alignment vertical="center"/>
    </xf>
    <xf numFmtId="0" fontId="22" fillId="16" borderId="0" applyNumberFormat="false" applyBorder="false" applyAlignment="false" applyProtection="false">
      <alignment vertical="center"/>
    </xf>
    <xf numFmtId="0" fontId="22" fillId="16" borderId="0" applyNumberFormat="false" applyBorder="false" applyAlignment="false" applyProtection="false">
      <alignment vertical="center"/>
    </xf>
    <xf numFmtId="0" fontId="22" fillId="26" borderId="0" applyNumberFormat="false" applyBorder="false" applyAlignment="false" applyProtection="false">
      <alignment vertical="center"/>
    </xf>
    <xf numFmtId="0" fontId="22" fillId="11" borderId="0" applyNumberFormat="false" applyBorder="false" applyAlignment="false" applyProtection="false">
      <alignment vertical="center"/>
    </xf>
    <xf numFmtId="0" fontId="24" fillId="15" borderId="0" applyNumberFormat="false" applyBorder="false" applyAlignment="false" applyProtection="false">
      <alignment vertical="center"/>
    </xf>
    <xf numFmtId="0" fontId="22" fillId="7" borderId="0" applyNumberFormat="false" applyBorder="false" applyAlignment="false" applyProtection="false">
      <alignment vertical="center"/>
    </xf>
    <xf numFmtId="0" fontId="31" fillId="13" borderId="0" applyNumberFormat="false" applyBorder="false" applyAlignment="false" applyProtection="false">
      <alignment vertical="center"/>
    </xf>
    <xf numFmtId="0" fontId="36" fillId="19" borderId="12" applyNumberFormat="false" applyAlignment="false" applyProtection="false">
      <alignment vertical="center"/>
    </xf>
    <xf numFmtId="0" fontId="24" fillId="20" borderId="0" applyNumberFormat="false" applyBorder="false" applyAlignment="false" applyProtection="false">
      <alignment vertical="center"/>
    </xf>
    <xf numFmtId="0" fontId="0" fillId="0" borderId="0"/>
    <xf numFmtId="0" fontId="30" fillId="0" borderId="14" applyNumberFormat="false" applyFill="false" applyAlignment="false" applyProtection="false">
      <alignment vertical="center"/>
    </xf>
    <xf numFmtId="0" fontId="27" fillId="0" borderId="8" applyNumberFormat="false" applyFill="false" applyAlignment="false" applyProtection="false">
      <alignment vertical="center"/>
    </xf>
    <xf numFmtId="0" fontId="0" fillId="0" borderId="0"/>
    <xf numFmtId="0" fontId="22" fillId="14" borderId="0" applyNumberFormat="false" applyBorder="false" applyAlignment="false" applyProtection="false">
      <alignment vertical="center"/>
    </xf>
    <xf numFmtId="0" fontId="22" fillId="3" borderId="0" applyNumberFormat="false" applyBorder="false" applyAlignment="false" applyProtection="false">
      <alignment vertical="center"/>
    </xf>
    <xf numFmtId="0" fontId="24" fillId="10" borderId="0" applyNumberFormat="false" applyBorder="false" applyAlignment="false" applyProtection="false">
      <alignment vertical="center"/>
    </xf>
    <xf numFmtId="0" fontId="24" fillId="10" borderId="0" applyNumberFormat="false" applyBorder="false" applyAlignment="false" applyProtection="false">
      <alignment vertical="center"/>
    </xf>
    <xf numFmtId="0" fontId="0" fillId="0" borderId="0"/>
    <xf numFmtId="0" fontId="22" fillId="14" borderId="0" applyNumberFormat="false" applyBorder="false" applyAlignment="false" applyProtection="false">
      <alignment vertical="center"/>
    </xf>
    <xf numFmtId="0" fontId="22" fillId="14" borderId="0" applyNumberFormat="false" applyBorder="false" applyAlignment="false" applyProtection="false">
      <alignment vertical="center"/>
    </xf>
    <xf numFmtId="0" fontId="22" fillId="3" borderId="0" applyNumberFormat="false" applyBorder="false" applyAlignment="false" applyProtection="false">
      <alignment vertical="center"/>
    </xf>
    <xf numFmtId="0" fontId="24" fillId="20" borderId="0" applyNumberFormat="false" applyBorder="false" applyAlignment="false" applyProtection="false">
      <alignment vertical="center"/>
    </xf>
    <xf numFmtId="0" fontId="36" fillId="19" borderId="12" applyNumberFormat="false" applyAlignment="false" applyProtection="false">
      <alignment vertical="center"/>
    </xf>
    <xf numFmtId="0" fontId="22" fillId="21" borderId="0" applyNumberFormat="false" applyBorder="false" applyAlignment="false" applyProtection="false">
      <alignment vertical="center"/>
    </xf>
    <xf numFmtId="0" fontId="22" fillId="21"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25" fillId="5" borderId="0" applyNumberFormat="false" applyBorder="false" applyAlignment="false" applyProtection="false">
      <alignment vertical="center"/>
    </xf>
    <xf numFmtId="0" fontId="22" fillId="21" borderId="0" applyNumberFormat="false" applyBorder="false" applyAlignment="false" applyProtection="false">
      <alignment vertical="center"/>
    </xf>
    <xf numFmtId="0" fontId="22" fillId="21" borderId="0" applyNumberFormat="false" applyBorder="false" applyAlignment="false" applyProtection="false">
      <alignment vertical="center"/>
    </xf>
    <xf numFmtId="0" fontId="0" fillId="0" borderId="0"/>
    <xf numFmtId="0" fontId="24" fillId="10"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33" fillId="19" borderId="10" applyNumberFormat="false" applyAlignment="false" applyProtection="false">
      <alignment vertical="center"/>
    </xf>
    <xf numFmtId="0" fontId="33" fillId="19" borderId="10" applyNumberFormat="false" applyAlignment="false" applyProtection="false">
      <alignment vertical="center"/>
    </xf>
    <xf numFmtId="0" fontId="22" fillId="26" borderId="0" applyNumberFormat="false" applyBorder="false" applyAlignment="false" applyProtection="false">
      <alignment vertical="center"/>
    </xf>
    <xf numFmtId="0" fontId="22" fillId="26" borderId="0" applyNumberFormat="false" applyBorder="false" applyAlignment="false" applyProtection="false">
      <alignment vertical="center"/>
    </xf>
    <xf numFmtId="0" fontId="22" fillId="7" borderId="0" applyNumberFormat="false" applyBorder="false" applyAlignment="false" applyProtection="false">
      <alignment vertical="center"/>
    </xf>
    <xf numFmtId="0" fontId="22" fillId="7" borderId="0" applyNumberFormat="false" applyBorder="false" applyAlignment="false" applyProtection="false">
      <alignment vertical="center"/>
    </xf>
    <xf numFmtId="0" fontId="37" fillId="6" borderId="0" applyNumberFormat="false" applyBorder="false" applyAlignment="false" applyProtection="false">
      <alignment vertical="center"/>
    </xf>
    <xf numFmtId="0" fontId="31" fillId="13" borderId="0" applyNumberFormat="false" applyBorder="false" applyAlignment="false" applyProtection="false">
      <alignment vertical="center"/>
    </xf>
    <xf numFmtId="0" fontId="22" fillId="26"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40" fillId="0" borderId="0" applyNumberFormat="false" applyFill="false" applyBorder="false" applyAlignment="false" applyProtection="false">
      <alignment vertical="center"/>
    </xf>
    <xf numFmtId="0" fontId="22" fillId="21" borderId="0" applyNumberFormat="false" applyBorder="false" applyAlignment="false" applyProtection="false">
      <alignment vertical="center"/>
    </xf>
    <xf numFmtId="0" fontId="22" fillId="18" borderId="0" applyNumberFormat="false" applyBorder="false" applyAlignment="false" applyProtection="false">
      <alignment vertical="center"/>
    </xf>
    <xf numFmtId="0" fontId="24" fillId="20" borderId="0" applyNumberFormat="false" applyBorder="false" applyAlignment="false" applyProtection="false">
      <alignment vertical="center"/>
    </xf>
    <xf numFmtId="0" fontId="30" fillId="0" borderId="14" applyNumberFormat="false" applyFill="false" applyAlignment="false" applyProtection="false">
      <alignment vertical="center"/>
    </xf>
    <xf numFmtId="0" fontId="24" fillId="17" borderId="0" applyNumberFormat="false" applyBorder="false" applyAlignment="false" applyProtection="false">
      <alignment vertical="center"/>
    </xf>
    <xf numFmtId="0" fontId="24" fillId="17"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22" fillId="3" borderId="0" applyNumberFormat="false" applyBorder="false" applyAlignment="false" applyProtection="false">
      <alignment vertical="center"/>
    </xf>
    <xf numFmtId="0" fontId="0" fillId="0" borderId="0"/>
    <xf numFmtId="0" fontId="24" fillId="15" borderId="0" applyNumberFormat="false" applyBorder="false" applyAlignment="false" applyProtection="false">
      <alignment vertical="center"/>
    </xf>
    <xf numFmtId="0" fontId="24" fillId="15" borderId="0" applyNumberFormat="false" applyBorder="false" applyAlignment="false" applyProtection="false">
      <alignment vertical="center"/>
    </xf>
    <xf numFmtId="0" fontId="24" fillId="20" borderId="0" applyNumberFormat="false" applyBorder="false" applyAlignment="false" applyProtection="false">
      <alignment vertical="center"/>
    </xf>
    <xf numFmtId="0" fontId="22" fillId="18" borderId="0" applyNumberFormat="false" applyBorder="false" applyAlignment="false" applyProtection="false">
      <alignment vertical="center"/>
    </xf>
    <xf numFmtId="0" fontId="25" fillId="5" borderId="0" applyNumberFormat="false" applyBorder="false" applyAlignment="false" applyProtection="false">
      <alignment vertical="center"/>
    </xf>
    <xf numFmtId="0" fontId="25" fillId="5" borderId="0" applyNumberFormat="false" applyBorder="false" applyAlignment="false" applyProtection="false">
      <alignment vertical="center"/>
    </xf>
    <xf numFmtId="0" fontId="22" fillId="18" borderId="0" applyNumberFormat="false" applyBorder="false" applyAlignment="false" applyProtection="false">
      <alignment vertical="center"/>
    </xf>
    <xf numFmtId="0" fontId="22" fillId="18" borderId="0" applyNumberFormat="false" applyBorder="false" applyAlignment="false" applyProtection="false">
      <alignment vertical="center"/>
    </xf>
    <xf numFmtId="0" fontId="24" fillId="7" borderId="0" applyNumberFormat="false" applyBorder="false" applyAlignment="false" applyProtection="false">
      <alignment vertical="center"/>
    </xf>
    <xf numFmtId="0" fontId="22" fillId="16" borderId="0" applyNumberFormat="false" applyBorder="false" applyAlignment="false" applyProtection="false">
      <alignment vertical="center"/>
    </xf>
    <xf numFmtId="0" fontId="22" fillId="14" borderId="0" applyNumberFormat="false" applyBorder="false" applyAlignment="false" applyProtection="false">
      <alignment vertical="center"/>
    </xf>
    <xf numFmtId="0" fontId="24" fillId="20" borderId="0" applyNumberFormat="false" applyBorder="false" applyAlignment="false" applyProtection="false">
      <alignment vertical="center"/>
    </xf>
    <xf numFmtId="0" fontId="24" fillId="15" borderId="0" applyNumberFormat="false" applyBorder="false" applyAlignment="false" applyProtection="false">
      <alignment vertical="center"/>
    </xf>
    <xf numFmtId="0" fontId="25" fillId="5" borderId="0" applyNumberFormat="false" applyBorder="false" applyAlignment="false" applyProtection="false">
      <alignment vertical="center"/>
    </xf>
    <xf numFmtId="0" fontId="22" fillId="3" borderId="0" applyNumberFormat="false" applyBorder="false" applyAlignment="false" applyProtection="false">
      <alignment vertical="center"/>
    </xf>
    <xf numFmtId="0" fontId="29" fillId="16" borderId="10" applyNumberFormat="false" applyAlignment="false" applyProtection="false">
      <alignment vertical="center"/>
    </xf>
    <xf numFmtId="0" fontId="29" fillId="16" borderId="10" applyNumberFormat="false" applyAlignment="false" applyProtection="false">
      <alignment vertical="center"/>
    </xf>
    <xf numFmtId="0" fontId="24" fillId="17" borderId="0" applyNumberFormat="false" applyBorder="false" applyAlignment="false" applyProtection="false">
      <alignment vertical="center"/>
    </xf>
    <xf numFmtId="0" fontId="24" fillId="17"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30" fillId="0" borderId="14" applyNumberFormat="false" applyFill="false" applyAlignment="false" applyProtection="false">
      <alignment vertical="center"/>
    </xf>
    <xf numFmtId="0" fontId="29" fillId="16" borderId="10" applyNumberFormat="false" applyAlignment="false" applyProtection="false">
      <alignment vertical="center"/>
    </xf>
    <xf numFmtId="0" fontId="24" fillId="17" borderId="0" applyNumberFormat="false" applyBorder="false" applyAlignment="false" applyProtection="false">
      <alignment vertical="center"/>
    </xf>
    <xf numFmtId="0" fontId="24" fillId="17" borderId="0" applyNumberFormat="false" applyBorder="false" applyAlignment="false" applyProtection="false">
      <alignment vertical="center"/>
    </xf>
    <xf numFmtId="0" fontId="24" fillId="8" borderId="0" applyNumberFormat="false" applyBorder="false" applyAlignment="false" applyProtection="false">
      <alignment vertical="center"/>
    </xf>
    <xf numFmtId="0" fontId="0" fillId="22" borderId="13" applyNumberFormat="false" applyFont="false" applyAlignment="false" applyProtection="false">
      <alignment vertical="center"/>
    </xf>
    <xf numFmtId="0" fontId="0" fillId="22" borderId="13" applyNumberFormat="false" applyFont="false" applyAlignment="false" applyProtection="false">
      <alignment vertical="center"/>
    </xf>
    <xf numFmtId="0" fontId="22" fillId="21" borderId="0" applyNumberFormat="false" applyBorder="false" applyAlignment="false" applyProtection="false">
      <alignment vertical="center"/>
    </xf>
    <xf numFmtId="0" fontId="24" fillId="17" borderId="0" applyNumberFormat="false" applyBorder="false" applyAlignment="false" applyProtection="false">
      <alignment vertical="center"/>
    </xf>
    <xf numFmtId="0" fontId="22" fillId="6" borderId="0" applyNumberFormat="false" applyBorder="false" applyAlignment="false" applyProtection="false">
      <alignment vertical="center"/>
    </xf>
    <xf numFmtId="0" fontId="27" fillId="0" borderId="8" applyNumberFormat="false" applyFill="false" applyAlignment="false" applyProtection="false">
      <alignment vertical="center"/>
    </xf>
    <xf numFmtId="0" fontId="0" fillId="0" borderId="0"/>
    <xf numFmtId="0" fontId="22" fillId="18" borderId="0" applyNumberFormat="false" applyBorder="false" applyAlignment="false" applyProtection="false">
      <alignment vertical="center"/>
    </xf>
    <xf numFmtId="0" fontId="25" fillId="5" borderId="0" applyNumberFormat="false" applyBorder="false" applyAlignment="false" applyProtection="false">
      <alignment vertical="center"/>
    </xf>
    <xf numFmtId="0" fontId="22" fillId="21" borderId="0" applyNumberFormat="false" applyBorder="false" applyAlignment="false" applyProtection="false">
      <alignment vertical="center"/>
    </xf>
    <xf numFmtId="0" fontId="22" fillId="21" borderId="0" applyNumberFormat="false" applyBorder="false" applyAlignment="false" applyProtection="false">
      <alignment vertical="center"/>
    </xf>
    <xf numFmtId="0" fontId="0" fillId="0" borderId="0"/>
    <xf numFmtId="0" fontId="22" fillId="3" borderId="0" applyNumberFormat="false" applyBorder="false" applyAlignment="false" applyProtection="false">
      <alignment vertical="center"/>
    </xf>
    <xf numFmtId="0" fontId="29" fillId="16" borderId="10" applyNumberFormat="false" applyAlignment="false" applyProtection="false">
      <alignment vertical="center"/>
    </xf>
    <xf numFmtId="0" fontId="21" fillId="0" borderId="0" applyNumberFormat="false" applyFill="false" applyBorder="false" applyAlignment="false" applyProtection="false">
      <alignment vertical="center"/>
    </xf>
    <xf numFmtId="0" fontId="24" fillId="17" borderId="0" applyNumberFormat="false" applyBorder="false" applyAlignment="false" applyProtection="false">
      <alignment vertical="center"/>
    </xf>
    <xf numFmtId="0" fontId="24" fillId="17" borderId="0" applyNumberFormat="false" applyBorder="false" applyAlignment="false" applyProtection="false">
      <alignment vertical="center"/>
    </xf>
    <xf numFmtId="0" fontId="0" fillId="0" borderId="0"/>
    <xf numFmtId="0" fontId="0" fillId="0" borderId="0"/>
    <xf numFmtId="0" fontId="22" fillId="5" borderId="0" applyNumberFormat="false" applyBorder="false" applyAlignment="false" applyProtection="false">
      <alignment vertical="center"/>
    </xf>
    <xf numFmtId="0" fontId="22" fillId="5" borderId="0" applyNumberFormat="false" applyBorder="false" applyAlignment="false" applyProtection="false">
      <alignment vertical="center"/>
    </xf>
    <xf numFmtId="0" fontId="22" fillId="6" borderId="0" applyNumberFormat="false" applyBorder="false" applyAlignment="false" applyProtection="false">
      <alignment vertical="center"/>
    </xf>
    <xf numFmtId="0" fontId="24" fillId="14" borderId="0" applyNumberFormat="false" applyBorder="false" applyAlignment="false" applyProtection="false">
      <alignment vertical="center"/>
    </xf>
    <xf numFmtId="0" fontId="24" fillId="17"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45" fillId="0" borderId="0" applyNumberFormat="false" applyFill="false" applyBorder="false" applyAlignment="false" applyProtection="false">
      <alignment vertical="center"/>
    </xf>
    <xf numFmtId="0" fontId="24" fillId="17" borderId="0" applyNumberFormat="false" applyBorder="false" applyAlignment="false" applyProtection="false">
      <alignment vertical="center"/>
    </xf>
    <xf numFmtId="0" fontId="24" fillId="7" borderId="0" applyNumberFormat="false" applyBorder="false" applyAlignment="false" applyProtection="false">
      <alignment vertical="center"/>
    </xf>
    <xf numFmtId="0" fontId="24" fillId="7" borderId="0" applyNumberFormat="false" applyBorder="false" applyAlignment="false" applyProtection="false">
      <alignment vertical="center"/>
    </xf>
    <xf numFmtId="0" fontId="23" fillId="0" borderId="6" applyNumberFormat="false" applyFill="false" applyAlignment="false" applyProtection="false">
      <alignment vertical="center"/>
    </xf>
    <xf numFmtId="0" fontId="29" fillId="16" borderId="10" applyNumberFormat="false" applyAlignment="false" applyProtection="false">
      <alignment vertical="center"/>
    </xf>
    <xf numFmtId="0" fontId="24" fillId="8" borderId="0" applyNumberFormat="false" applyBorder="false" applyAlignment="false" applyProtection="false">
      <alignment vertical="center"/>
    </xf>
    <xf numFmtId="0" fontId="33" fillId="19" borderId="10" applyNumberFormat="false" applyAlignment="false" applyProtection="false">
      <alignment vertical="center"/>
    </xf>
    <xf numFmtId="0" fontId="26" fillId="0" borderId="7" applyNumberFormat="false" applyFill="false" applyAlignment="false" applyProtection="false">
      <alignment vertical="center"/>
    </xf>
    <xf numFmtId="0" fontId="26" fillId="0" borderId="7" applyNumberFormat="false" applyFill="false" applyAlignment="false" applyProtection="false">
      <alignment vertical="center"/>
    </xf>
    <xf numFmtId="0" fontId="22" fillId="14" borderId="0" applyNumberFormat="false" applyBorder="false" applyAlignment="false" applyProtection="false">
      <alignment vertical="center"/>
    </xf>
    <xf numFmtId="0" fontId="26" fillId="0" borderId="7" applyNumberFormat="false" applyFill="false" applyAlignment="false" applyProtection="false">
      <alignment vertical="center"/>
    </xf>
    <xf numFmtId="0" fontId="22" fillId="14" borderId="0" applyNumberFormat="false" applyBorder="false" applyAlignment="false" applyProtection="false">
      <alignment vertical="center"/>
    </xf>
    <xf numFmtId="0" fontId="22" fillId="11" borderId="0" applyNumberFormat="false" applyBorder="false" applyAlignment="false" applyProtection="false">
      <alignment vertical="center"/>
    </xf>
    <xf numFmtId="0" fontId="24" fillId="14" borderId="0" applyNumberFormat="false" applyBorder="false" applyAlignment="false" applyProtection="false">
      <alignment vertical="center"/>
    </xf>
    <xf numFmtId="0" fontId="24" fillId="17" borderId="0" applyNumberFormat="false" applyBorder="false" applyAlignment="false" applyProtection="false">
      <alignment vertical="center"/>
    </xf>
    <xf numFmtId="0" fontId="24" fillId="17" borderId="0" applyNumberFormat="false" applyBorder="false" applyAlignment="false" applyProtection="false">
      <alignment vertical="center"/>
    </xf>
    <xf numFmtId="0" fontId="24" fillId="20" borderId="0" applyNumberFormat="false" applyBorder="false" applyAlignment="false" applyProtection="false">
      <alignment vertical="center"/>
    </xf>
    <xf numFmtId="0" fontId="24" fillId="20" borderId="0" applyNumberFormat="false" applyBorder="false" applyAlignment="false" applyProtection="false">
      <alignment vertical="center"/>
    </xf>
    <xf numFmtId="0" fontId="24" fillId="15" borderId="0" applyNumberFormat="false" applyBorder="false" applyAlignment="false" applyProtection="false">
      <alignment vertical="center"/>
    </xf>
    <xf numFmtId="0" fontId="24" fillId="15" borderId="0" applyNumberFormat="false" applyBorder="false" applyAlignment="false" applyProtection="false">
      <alignment vertical="center"/>
    </xf>
    <xf numFmtId="0" fontId="36" fillId="19" borderId="12" applyNumberFormat="false" applyAlignment="false" applyProtection="false">
      <alignment vertical="center"/>
    </xf>
    <xf numFmtId="0" fontId="36" fillId="19" borderId="12" applyNumberFormat="false" applyAlignment="false" applyProtection="false">
      <alignment vertical="center"/>
    </xf>
    <xf numFmtId="0" fontId="31" fillId="13" borderId="0" applyNumberFormat="false" applyBorder="false" applyAlignment="false" applyProtection="false">
      <alignment vertical="center"/>
    </xf>
    <xf numFmtId="0" fontId="0" fillId="0" borderId="0"/>
    <xf numFmtId="0" fontId="30" fillId="0" borderId="0" applyNumberFormat="false" applyFill="false" applyBorder="false" applyAlignment="false" applyProtection="false">
      <alignment vertical="center"/>
    </xf>
    <xf numFmtId="0" fontId="24" fillId="10" borderId="0" applyNumberFormat="false" applyBorder="false" applyAlignment="false" applyProtection="false">
      <alignment vertical="center"/>
    </xf>
    <xf numFmtId="0" fontId="22" fillId="6" borderId="0" applyNumberFormat="false" applyBorder="false" applyAlignment="false" applyProtection="false">
      <alignment vertical="center"/>
    </xf>
    <xf numFmtId="0" fontId="22" fillId="6" borderId="0" applyNumberFormat="false" applyBorder="false" applyAlignment="false" applyProtection="false">
      <alignment vertical="center"/>
    </xf>
    <xf numFmtId="0" fontId="24" fillId="10"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24" fillId="8" borderId="0" applyNumberFormat="false" applyBorder="false" applyAlignment="false" applyProtection="false">
      <alignment vertical="center"/>
    </xf>
    <xf numFmtId="0" fontId="26" fillId="0" borderId="7" applyNumberFormat="false" applyFill="false" applyAlignment="false" applyProtection="false">
      <alignment vertical="center"/>
    </xf>
    <xf numFmtId="0" fontId="22" fillId="14" borderId="0" applyNumberFormat="false" applyBorder="false" applyAlignment="false" applyProtection="false">
      <alignment vertical="center"/>
    </xf>
    <xf numFmtId="0" fontId="22" fillId="7" borderId="0" applyNumberFormat="false" applyBorder="false" applyAlignment="false" applyProtection="false">
      <alignment vertical="center"/>
    </xf>
    <xf numFmtId="0" fontId="22" fillId="11" borderId="0" applyNumberFormat="false" applyBorder="false" applyAlignment="false" applyProtection="false">
      <alignment vertical="center"/>
    </xf>
    <xf numFmtId="0" fontId="24" fillId="14" borderId="0" applyNumberFormat="false" applyBorder="false" applyAlignment="false" applyProtection="false">
      <alignment vertical="center"/>
    </xf>
    <xf numFmtId="0" fontId="24" fillId="14" borderId="0" applyNumberFormat="false" applyBorder="false" applyAlignment="false" applyProtection="false">
      <alignment vertical="center"/>
    </xf>
    <xf numFmtId="0" fontId="24" fillId="8" borderId="0" applyNumberFormat="false" applyBorder="false" applyAlignment="false" applyProtection="false">
      <alignment vertical="center"/>
    </xf>
    <xf numFmtId="0" fontId="25" fillId="5" borderId="0" applyNumberFormat="false" applyBorder="false" applyAlignment="false" applyProtection="false">
      <alignment vertical="center"/>
    </xf>
    <xf numFmtId="0" fontId="25" fillId="5" borderId="0" applyNumberFormat="false" applyBorder="false" applyAlignment="false" applyProtection="false">
      <alignment vertical="center"/>
    </xf>
    <xf numFmtId="0" fontId="22" fillId="21" borderId="0" applyNumberFormat="false" applyBorder="false" applyAlignment="false" applyProtection="false">
      <alignment vertical="center"/>
    </xf>
    <xf numFmtId="0" fontId="30" fillId="0" borderId="14" applyNumberFormat="false" applyFill="false" applyAlignment="false" applyProtection="false">
      <alignment vertical="center"/>
    </xf>
    <xf numFmtId="0" fontId="30" fillId="0" borderId="14" applyNumberFormat="false" applyFill="false" applyAlignment="false" applyProtection="false">
      <alignment vertical="center"/>
    </xf>
    <xf numFmtId="0" fontId="24" fillId="9" borderId="0" applyNumberFormat="false" applyBorder="false" applyAlignment="false" applyProtection="false">
      <alignment vertical="center"/>
    </xf>
    <xf numFmtId="0" fontId="24" fillId="9"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24" fillId="23" borderId="0" applyNumberFormat="false" applyBorder="false" applyAlignment="false" applyProtection="false">
      <alignment vertical="center"/>
    </xf>
    <xf numFmtId="0" fontId="24" fillId="17" borderId="0" applyNumberFormat="false" applyBorder="false" applyAlignment="false" applyProtection="false">
      <alignment vertical="center"/>
    </xf>
    <xf numFmtId="0" fontId="0" fillId="0" borderId="0"/>
    <xf numFmtId="0" fontId="0" fillId="0" borderId="0"/>
    <xf numFmtId="0" fontId="23" fillId="0" borderId="6" applyNumberFormat="false" applyFill="false" applyAlignment="false" applyProtection="false">
      <alignment vertical="center"/>
    </xf>
    <xf numFmtId="0" fontId="22" fillId="3"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0" fillId="22" borderId="13" applyNumberFormat="false" applyFont="false" applyAlignment="false" applyProtection="false">
      <alignment vertical="center"/>
    </xf>
    <xf numFmtId="0" fontId="45" fillId="0" borderId="0" applyNumberFormat="false" applyFill="false" applyBorder="false" applyAlignment="false" applyProtection="false">
      <alignment vertical="center"/>
    </xf>
    <xf numFmtId="0" fontId="22" fillId="3" borderId="0" applyNumberFormat="false" applyBorder="false" applyAlignment="false" applyProtection="false">
      <alignment vertical="center"/>
    </xf>
    <xf numFmtId="0" fontId="29" fillId="16" borderId="10" applyNumberFormat="false" applyAlignment="false" applyProtection="false">
      <alignment vertical="center"/>
    </xf>
    <xf numFmtId="0" fontId="29" fillId="16" borderId="10" applyNumberFormat="false" applyAlignment="false" applyProtection="false">
      <alignment vertical="center"/>
    </xf>
    <xf numFmtId="0" fontId="22" fillId="21" borderId="0" applyNumberFormat="false" applyBorder="false" applyAlignment="false" applyProtection="false">
      <alignment vertical="center"/>
    </xf>
    <xf numFmtId="0" fontId="22" fillId="18"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37" fillId="6" borderId="0" applyNumberFormat="false" applyBorder="false" applyAlignment="false" applyProtection="false">
      <alignment vertical="center"/>
    </xf>
    <xf numFmtId="0" fontId="24" fillId="23" borderId="0" applyNumberFormat="false" applyBorder="false" applyAlignment="false" applyProtection="false">
      <alignment vertical="center"/>
    </xf>
    <xf numFmtId="0" fontId="28" fillId="12" borderId="9" applyNumberFormat="false" applyAlignment="false" applyProtection="false">
      <alignment vertical="center"/>
    </xf>
    <xf numFmtId="0" fontId="0" fillId="0" borderId="0"/>
    <xf numFmtId="0" fontId="31" fillId="13" borderId="0" applyNumberFormat="false" applyBorder="false" applyAlignment="false" applyProtection="false">
      <alignment vertical="center"/>
    </xf>
    <xf numFmtId="0" fontId="31" fillId="13" borderId="0" applyNumberFormat="false" applyBorder="false" applyAlignment="false" applyProtection="false">
      <alignment vertical="center"/>
    </xf>
    <xf numFmtId="0" fontId="36" fillId="19" borderId="12" applyNumberFormat="false" applyAlignment="false" applyProtection="false">
      <alignment vertical="center"/>
    </xf>
    <xf numFmtId="0" fontId="24" fillId="8" borderId="0" applyNumberFormat="false" applyBorder="false" applyAlignment="false" applyProtection="false">
      <alignment vertical="center"/>
    </xf>
    <xf numFmtId="0" fontId="24" fillId="8" borderId="0" applyNumberFormat="false" applyBorder="false" applyAlignment="false" applyProtection="false">
      <alignment vertical="center"/>
    </xf>
    <xf numFmtId="0" fontId="22" fillId="3"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40" fillId="0" borderId="0" applyNumberFormat="false" applyFill="false" applyBorder="false" applyAlignment="false" applyProtection="false">
      <alignment vertical="center"/>
    </xf>
    <xf numFmtId="0" fontId="28" fillId="12" borderId="9" applyNumberFormat="false" applyAlignment="false" applyProtection="false">
      <alignment vertical="center"/>
    </xf>
    <xf numFmtId="0" fontId="45" fillId="0" borderId="0" applyNumberFormat="false" applyFill="false" applyBorder="false" applyAlignment="false" applyProtection="false">
      <alignment vertical="center"/>
    </xf>
    <xf numFmtId="0" fontId="22" fillId="11" borderId="0" applyNumberFormat="false" applyBorder="false" applyAlignment="false" applyProtection="false">
      <alignment vertical="center"/>
    </xf>
    <xf numFmtId="0" fontId="28" fillId="12" borderId="9" applyNumberFormat="false" applyAlignment="false" applyProtection="false">
      <alignment vertical="center"/>
    </xf>
    <xf numFmtId="0" fontId="30" fillId="0" borderId="14" applyNumberFormat="false" applyFill="false" applyAlignment="false" applyProtection="false">
      <alignment vertical="center"/>
    </xf>
    <xf numFmtId="0" fontId="24" fillId="9" borderId="0" applyNumberFormat="false" applyBorder="false" applyAlignment="false" applyProtection="false">
      <alignment vertical="center"/>
    </xf>
    <xf numFmtId="0" fontId="27" fillId="0" borderId="8" applyNumberFormat="false" applyFill="false" applyAlignment="false" applyProtection="false">
      <alignment vertical="center"/>
    </xf>
    <xf numFmtId="0" fontId="27" fillId="0" borderId="8" applyNumberFormat="false" applyFill="false" applyAlignment="false" applyProtection="false">
      <alignment vertical="center"/>
    </xf>
    <xf numFmtId="0" fontId="0" fillId="0" borderId="0"/>
    <xf numFmtId="0" fontId="30" fillId="0" borderId="14" applyNumberFormat="false" applyFill="false" applyAlignment="false" applyProtection="false">
      <alignment vertical="center"/>
    </xf>
    <xf numFmtId="0" fontId="24" fillId="17" borderId="0" applyNumberFormat="false" applyBorder="false" applyAlignment="false" applyProtection="false">
      <alignment vertical="center"/>
    </xf>
    <xf numFmtId="0" fontId="24" fillId="4" borderId="0" applyNumberFormat="false" applyBorder="false" applyAlignment="false" applyProtection="false">
      <alignment vertical="center"/>
    </xf>
    <xf numFmtId="0" fontId="24" fillId="8"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45" fillId="0" borderId="0" applyNumberFormat="false" applyFill="false" applyBorder="false" applyAlignment="false" applyProtection="false">
      <alignment vertical="center"/>
    </xf>
    <xf numFmtId="0" fontId="24" fillId="8" borderId="0" applyNumberFormat="false" applyBorder="false" applyAlignment="false" applyProtection="false">
      <alignment vertical="center"/>
    </xf>
    <xf numFmtId="0" fontId="24" fillId="4" borderId="0" applyNumberFormat="false" applyBorder="false" applyAlignment="false" applyProtection="false">
      <alignment vertical="center"/>
    </xf>
    <xf numFmtId="0" fontId="22" fillId="5" borderId="0" applyNumberFormat="false" applyBorder="false" applyAlignment="false" applyProtection="false">
      <alignment vertical="center"/>
    </xf>
    <xf numFmtId="0" fontId="24" fillId="9"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24" fillId="23"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28" fillId="12" borderId="9" applyNumberFormat="false" applyAlignment="false" applyProtection="false">
      <alignment vertical="center"/>
    </xf>
    <xf numFmtId="0" fontId="22" fillId="5" borderId="0" applyNumberFormat="false" applyBorder="false" applyAlignment="false" applyProtection="false">
      <alignment vertical="center"/>
    </xf>
    <xf numFmtId="0" fontId="22" fillId="11" borderId="0" applyNumberFormat="false" applyBorder="false" applyAlignment="false" applyProtection="false">
      <alignment vertical="center"/>
    </xf>
    <xf numFmtId="0" fontId="33" fillId="19" borderId="10" applyNumberFormat="false" applyAlignment="false" applyProtection="false">
      <alignment vertical="center"/>
    </xf>
    <xf numFmtId="0" fontId="0" fillId="0" borderId="0"/>
    <xf numFmtId="0" fontId="0" fillId="0" borderId="0">
      <alignment vertical="center"/>
    </xf>
    <xf numFmtId="0" fontId="0" fillId="0" borderId="0"/>
    <xf numFmtId="0" fontId="0" fillId="0" borderId="0"/>
    <xf numFmtId="0" fontId="33" fillId="19" borderId="10" applyNumberFormat="false" applyAlignment="false" applyProtection="false">
      <alignment vertical="center"/>
    </xf>
    <xf numFmtId="0" fontId="24" fillId="10" borderId="0" applyNumberFormat="false" applyBorder="false" applyAlignment="false" applyProtection="false">
      <alignment vertical="center"/>
    </xf>
    <xf numFmtId="0" fontId="32" fillId="0" borderId="11" applyNumberFormat="false" applyFill="false" applyAlignment="false" applyProtection="false">
      <alignment vertical="center"/>
    </xf>
    <xf numFmtId="0" fontId="24" fillId="15" borderId="0" applyNumberFormat="false" applyBorder="false" applyAlignment="false" applyProtection="false">
      <alignment vertical="center"/>
    </xf>
    <xf numFmtId="0" fontId="28" fillId="12" borderId="9" applyNumberFormat="false" applyAlignment="false" applyProtection="false">
      <alignment vertical="center"/>
    </xf>
    <xf numFmtId="0" fontId="24" fillId="23" borderId="0" applyNumberFormat="false" applyBorder="false" applyAlignment="false" applyProtection="false">
      <alignment vertical="center"/>
    </xf>
    <xf numFmtId="0" fontId="37" fillId="6" borderId="0" applyNumberFormat="false" applyBorder="false" applyAlignment="false" applyProtection="false">
      <alignment vertical="center"/>
    </xf>
    <xf numFmtId="0" fontId="0" fillId="0" borderId="0"/>
    <xf numFmtId="0" fontId="36" fillId="19" borderId="12" applyNumberFormat="false" applyAlignment="false" applyProtection="false">
      <alignment vertical="center"/>
    </xf>
    <xf numFmtId="0" fontId="31" fillId="13" borderId="0" applyNumberFormat="false" applyBorder="false" applyAlignment="false" applyProtection="false">
      <alignment vertical="center"/>
    </xf>
    <xf numFmtId="0" fontId="31" fillId="13"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24" fillId="17" borderId="0" applyNumberFormat="false" applyBorder="false" applyAlignment="false" applyProtection="false">
      <alignment vertical="center"/>
    </xf>
    <xf numFmtId="0" fontId="24" fillId="7" borderId="0" applyNumberFormat="false" applyBorder="false" applyAlignment="false" applyProtection="false">
      <alignment vertical="center"/>
    </xf>
    <xf numFmtId="0" fontId="24" fillId="7" borderId="0" applyNumberFormat="false" applyBorder="false" applyAlignment="false" applyProtection="false">
      <alignment vertical="center"/>
    </xf>
    <xf numFmtId="0" fontId="24" fillId="17" borderId="0" applyNumberFormat="false" applyBorder="false" applyAlignment="false" applyProtection="false">
      <alignment vertical="center"/>
    </xf>
    <xf numFmtId="0" fontId="24" fillId="14" borderId="0" applyNumberFormat="false" applyBorder="false" applyAlignment="false" applyProtection="false">
      <alignment vertical="center"/>
    </xf>
    <xf numFmtId="0" fontId="24" fillId="7"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24" fillId="17" borderId="0" applyNumberFormat="false" applyBorder="false" applyAlignment="false" applyProtection="false">
      <alignment vertical="center"/>
    </xf>
    <xf numFmtId="0" fontId="22" fillId="6" borderId="0" applyNumberFormat="false" applyBorder="false" applyAlignment="false" applyProtection="false">
      <alignment vertical="center"/>
    </xf>
    <xf numFmtId="0" fontId="22" fillId="26" borderId="0" applyNumberFormat="false" applyBorder="false" applyAlignment="false" applyProtection="false">
      <alignment vertical="center"/>
    </xf>
    <xf numFmtId="0" fontId="37" fillId="6" borderId="0" applyNumberFormat="false" applyBorder="false" applyAlignment="false" applyProtection="false">
      <alignment vertical="center"/>
    </xf>
    <xf numFmtId="0" fontId="24" fillId="9" borderId="0" applyNumberFormat="false" applyBorder="false" applyAlignment="false" applyProtection="false">
      <alignment vertical="center"/>
    </xf>
    <xf numFmtId="0" fontId="22" fillId="5" borderId="0" applyNumberFormat="false" applyBorder="false" applyAlignment="false" applyProtection="false">
      <alignment vertical="center"/>
    </xf>
    <xf numFmtId="0" fontId="27" fillId="0" borderId="8" applyNumberFormat="false" applyFill="false" applyAlignment="false" applyProtection="false">
      <alignment vertical="center"/>
    </xf>
    <xf numFmtId="0" fontId="24" fillId="7" borderId="0" applyNumberFormat="false" applyBorder="false" applyAlignment="false" applyProtection="false">
      <alignment vertical="center"/>
    </xf>
    <xf numFmtId="0" fontId="32" fillId="0" borderId="11" applyNumberFormat="false" applyFill="false" applyAlignment="false" applyProtection="false">
      <alignment vertical="center"/>
    </xf>
    <xf numFmtId="0" fontId="32" fillId="0" borderId="11" applyNumberFormat="false" applyFill="false" applyAlignment="false" applyProtection="false">
      <alignment vertical="center"/>
    </xf>
    <xf numFmtId="0" fontId="0" fillId="22" borderId="13" applyNumberFormat="false" applyFont="false" applyAlignment="false" applyProtection="false">
      <alignment vertical="center"/>
    </xf>
    <xf numFmtId="0" fontId="24" fillId="15" borderId="0" applyNumberFormat="false" applyBorder="false" applyAlignment="false" applyProtection="false">
      <alignment vertical="center"/>
    </xf>
    <xf numFmtId="0" fontId="22" fillId="16" borderId="0" applyNumberFormat="false" applyBorder="false" applyAlignment="false" applyProtection="false">
      <alignment vertical="center"/>
    </xf>
    <xf numFmtId="0" fontId="24" fillId="7" borderId="0" applyNumberFormat="false" applyBorder="false" applyAlignment="false" applyProtection="false">
      <alignment vertical="center"/>
    </xf>
    <xf numFmtId="0" fontId="24" fillId="20" borderId="0" applyNumberFormat="false" applyBorder="false" applyAlignment="false" applyProtection="false">
      <alignment vertical="center"/>
    </xf>
    <xf numFmtId="0" fontId="24" fillId="20" borderId="0" applyNumberFormat="false" applyBorder="false" applyAlignment="false" applyProtection="false">
      <alignment vertical="center"/>
    </xf>
    <xf numFmtId="0" fontId="24" fillId="15" borderId="0" applyNumberFormat="false" applyBorder="false" applyAlignment="false" applyProtection="false">
      <alignment vertical="center"/>
    </xf>
    <xf numFmtId="0" fontId="24" fillId="15" borderId="0" applyNumberFormat="false" applyBorder="false" applyAlignment="false" applyProtection="false">
      <alignment vertical="center"/>
    </xf>
    <xf numFmtId="0" fontId="24" fillId="7" borderId="0" applyNumberFormat="false" applyBorder="false" applyAlignment="false" applyProtection="false">
      <alignment vertical="center"/>
    </xf>
    <xf numFmtId="0" fontId="24" fillId="7" borderId="0" applyNumberFormat="false" applyBorder="false" applyAlignment="false" applyProtection="false">
      <alignment vertical="center"/>
    </xf>
    <xf numFmtId="0" fontId="22" fillId="16" borderId="0" applyNumberFormat="false" applyBorder="false" applyAlignment="false" applyProtection="false">
      <alignment vertical="center"/>
    </xf>
    <xf numFmtId="0" fontId="24" fillId="15" borderId="0" applyNumberFormat="false" applyBorder="false" applyAlignment="false" applyProtection="false">
      <alignment vertical="center"/>
    </xf>
    <xf numFmtId="0" fontId="0" fillId="22" borderId="13" applyNumberFormat="false" applyFont="false" applyAlignment="false" applyProtection="false">
      <alignment vertical="center"/>
    </xf>
    <xf numFmtId="0" fontId="22" fillId="21"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22" fillId="21" borderId="0" applyNumberFormat="false" applyBorder="false" applyAlignment="false" applyProtection="false">
      <alignment vertical="center"/>
    </xf>
    <xf numFmtId="0" fontId="25" fillId="5" borderId="0" applyNumberFormat="false" applyBorder="false" applyAlignment="false" applyProtection="false">
      <alignment vertical="center"/>
    </xf>
    <xf numFmtId="0" fontId="25" fillId="5"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24" fillId="9" borderId="0" applyNumberFormat="false" applyBorder="false" applyAlignment="false" applyProtection="false">
      <alignment vertical="center"/>
    </xf>
    <xf numFmtId="0" fontId="0" fillId="0" borderId="0"/>
    <xf numFmtId="0" fontId="30" fillId="0" borderId="14" applyNumberFormat="false" applyFill="false" applyAlignment="false" applyProtection="false">
      <alignment vertical="center"/>
    </xf>
    <xf numFmtId="0" fontId="24" fillId="15" borderId="0" applyNumberFormat="false" applyBorder="false" applyAlignment="false" applyProtection="false">
      <alignment vertical="center"/>
    </xf>
    <xf numFmtId="0" fontId="24" fillId="15" borderId="0" applyNumberFormat="false" applyBorder="false" applyAlignment="false" applyProtection="false">
      <alignment vertical="center"/>
    </xf>
    <xf numFmtId="0" fontId="31" fillId="13" borderId="0" applyNumberFormat="false" applyBorder="false" applyAlignment="false" applyProtection="false">
      <alignment vertical="center"/>
    </xf>
    <xf numFmtId="0" fontId="36" fillId="19" borderId="12" applyNumberFormat="false" applyAlignment="false" applyProtection="false">
      <alignment vertical="center"/>
    </xf>
    <xf numFmtId="0" fontId="24" fillId="7" borderId="0" applyNumberFormat="false" applyBorder="false" applyAlignment="false" applyProtection="false">
      <alignment vertical="center"/>
    </xf>
    <xf numFmtId="0" fontId="24" fillId="17" borderId="0" applyNumberFormat="false" applyBorder="false" applyAlignment="false" applyProtection="false">
      <alignment vertical="center"/>
    </xf>
    <xf numFmtId="0" fontId="24" fillId="15" borderId="0" applyNumberFormat="false" applyBorder="false" applyAlignment="false" applyProtection="false">
      <alignment vertical="center"/>
    </xf>
    <xf numFmtId="0" fontId="27" fillId="0" borderId="8" applyNumberFormat="false" applyFill="false" applyAlignment="false" applyProtection="false">
      <alignment vertical="center"/>
    </xf>
    <xf numFmtId="0" fontId="24" fillId="17" borderId="0" applyNumberFormat="false" applyBorder="false" applyAlignment="false" applyProtection="false">
      <alignment vertical="center"/>
    </xf>
    <xf numFmtId="0" fontId="22" fillId="21" borderId="0" applyNumberFormat="false" applyBorder="false" applyAlignment="false" applyProtection="false">
      <alignment vertical="center"/>
    </xf>
    <xf numFmtId="0" fontId="22" fillId="21" borderId="0" applyNumberFormat="false" applyBorder="false" applyAlignment="false" applyProtection="false">
      <alignment vertical="center"/>
    </xf>
    <xf numFmtId="0" fontId="24" fillId="9" borderId="0" applyNumberFormat="false" applyBorder="false" applyAlignment="false" applyProtection="false">
      <alignment vertical="center"/>
    </xf>
    <xf numFmtId="0" fontId="28" fillId="12" borderId="9" applyNumberFormat="false" applyAlignment="false" applyProtection="false">
      <alignment vertical="center"/>
    </xf>
    <xf numFmtId="0" fontId="24" fillId="7" borderId="0" applyNumberFormat="false" applyBorder="false" applyAlignment="false" applyProtection="false">
      <alignment vertical="center"/>
    </xf>
    <xf numFmtId="0" fontId="24" fillId="7" borderId="0" applyNumberFormat="false" applyBorder="false" applyAlignment="false" applyProtection="false">
      <alignment vertical="center"/>
    </xf>
    <xf numFmtId="0" fontId="24" fillId="17" borderId="0" applyNumberFormat="false" applyBorder="false" applyAlignment="false" applyProtection="false">
      <alignment vertical="center"/>
    </xf>
    <xf numFmtId="0" fontId="24" fillId="17" borderId="0" applyNumberFormat="false" applyBorder="false" applyAlignment="false" applyProtection="false">
      <alignment vertical="center"/>
    </xf>
    <xf numFmtId="0" fontId="24" fillId="14" borderId="0" applyNumberFormat="false" applyBorder="false" applyAlignment="false" applyProtection="false">
      <alignment vertical="center"/>
    </xf>
    <xf numFmtId="0" fontId="24" fillId="7" borderId="0" applyNumberFormat="false" applyBorder="false" applyAlignment="false" applyProtection="false">
      <alignment vertical="center"/>
    </xf>
    <xf numFmtId="0" fontId="22" fillId="18" borderId="0" applyNumberFormat="false" applyBorder="false" applyAlignment="false" applyProtection="false">
      <alignment vertical="center"/>
    </xf>
    <xf numFmtId="0" fontId="23" fillId="0" borderId="6" applyNumberFormat="false" applyFill="false" applyAlignment="false" applyProtection="false">
      <alignment vertical="center"/>
    </xf>
    <xf numFmtId="0" fontId="29" fillId="16" borderId="10" applyNumberFormat="false" applyAlignment="false" applyProtection="false">
      <alignment vertical="center"/>
    </xf>
    <xf numFmtId="0" fontId="24" fillId="9" borderId="0" applyNumberFormat="false" applyBorder="false" applyAlignment="false" applyProtection="false">
      <alignment vertical="center"/>
    </xf>
    <xf numFmtId="0" fontId="22" fillId="7" borderId="0" applyNumberFormat="false" applyBorder="false" applyAlignment="false" applyProtection="false">
      <alignment vertical="center"/>
    </xf>
    <xf numFmtId="0" fontId="22" fillId="6" borderId="0" applyNumberFormat="false" applyBorder="false" applyAlignment="false" applyProtection="false">
      <alignment vertical="center"/>
    </xf>
    <xf numFmtId="0" fontId="22" fillId="6" borderId="0" applyNumberFormat="false" applyBorder="false" applyAlignment="false" applyProtection="false">
      <alignment vertical="center"/>
    </xf>
    <xf numFmtId="0" fontId="33" fillId="19" borderId="10" applyNumberFormat="false" applyAlignment="false" applyProtection="false">
      <alignment vertical="center"/>
    </xf>
    <xf numFmtId="0" fontId="33" fillId="19" borderId="10" applyNumberFormat="false" applyAlignment="false" applyProtection="false">
      <alignment vertical="center"/>
    </xf>
    <xf numFmtId="0" fontId="22" fillId="26" borderId="0" applyNumberFormat="false" applyBorder="false" applyAlignment="false" applyProtection="false">
      <alignment vertical="center"/>
    </xf>
    <xf numFmtId="0" fontId="22" fillId="26" borderId="0" applyNumberFormat="false" applyBorder="false" applyAlignment="false" applyProtection="false">
      <alignment vertical="center"/>
    </xf>
    <xf numFmtId="0" fontId="24" fillId="14" borderId="0" applyNumberFormat="false" applyBorder="false" applyAlignment="false" applyProtection="false">
      <alignment vertical="center"/>
    </xf>
    <xf numFmtId="0" fontId="24" fillId="14" borderId="0" applyNumberFormat="false" applyBorder="false" applyAlignment="false" applyProtection="false">
      <alignment vertical="center"/>
    </xf>
    <xf numFmtId="0" fontId="0" fillId="0" borderId="0"/>
    <xf numFmtId="0" fontId="0" fillId="0" borderId="0"/>
    <xf numFmtId="0" fontId="24" fillId="4" borderId="0" applyNumberFormat="false" applyBorder="false" applyAlignment="false" applyProtection="false">
      <alignment vertical="center"/>
    </xf>
    <xf numFmtId="0" fontId="26" fillId="0" borderId="7" applyNumberFormat="false" applyFill="false" applyAlignment="false" applyProtection="false">
      <alignment vertical="center"/>
    </xf>
    <xf numFmtId="0" fontId="22" fillId="14" borderId="0" applyNumberFormat="false" applyBorder="false" applyAlignment="false" applyProtection="false">
      <alignment vertical="center"/>
    </xf>
    <xf numFmtId="0" fontId="24" fillId="15" borderId="0" applyNumberFormat="false" applyBorder="false" applyAlignment="false" applyProtection="false">
      <alignment vertical="center"/>
    </xf>
    <xf numFmtId="0" fontId="24" fillId="15" borderId="0" applyNumberFormat="false" applyBorder="false" applyAlignment="false" applyProtection="false">
      <alignment vertical="center"/>
    </xf>
    <xf numFmtId="0" fontId="24" fillId="20" borderId="0" applyNumberFormat="false" applyBorder="false" applyAlignment="false" applyProtection="false">
      <alignment vertical="center"/>
    </xf>
    <xf numFmtId="0" fontId="24" fillId="20" borderId="0" applyNumberFormat="false" applyBorder="false" applyAlignment="false" applyProtection="false">
      <alignment vertical="center"/>
    </xf>
    <xf numFmtId="0" fontId="29" fillId="16" borderId="10" applyNumberFormat="false" applyAlignment="false" applyProtection="false">
      <alignment vertical="center"/>
    </xf>
    <xf numFmtId="0" fontId="24" fillId="9" borderId="0" applyNumberFormat="false" applyBorder="false" applyAlignment="false" applyProtection="false">
      <alignment vertical="center"/>
    </xf>
    <xf numFmtId="0" fontId="24" fillId="10"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30" fillId="0" borderId="0" applyNumberFormat="false" applyFill="false" applyBorder="false" applyAlignment="false" applyProtection="false">
      <alignment vertical="center"/>
    </xf>
    <xf numFmtId="0" fontId="22" fillId="26" borderId="0" applyNumberFormat="false" applyBorder="false" applyAlignment="false" applyProtection="false">
      <alignment vertical="center"/>
    </xf>
    <xf numFmtId="0" fontId="32" fillId="0" borderId="11" applyNumberFormat="false" applyFill="false" applyAlignment="false" applyProtection="false">
      <alignment vertical="center"/>
    </xf>
    <xf numFmtId="0" fontId="24" fillId="10" borderId="0" applyNumberFormat="false" applyBorder="false" applyAlignment="false" applyProtection="false">
      <alignment vertical="center"/>
    </xf>
    <xf numFmtId="0" fontId="24" fillId="10" borderId="0" applyNumberFormat="false" applyBorder="false" applyAlignment="false" applyProtection="false">
      <alignment vertical="center"/>
    </xf>
    <xf numFmtId="0" fontId="0" fillId="0" borderId="0"/>
    <xf numFmtId="0" fontId="21" fillId="0" borderId="0" applyNumberFormat="false" applyFill="false" applyBorder="false" applyAlignment="false" applyProtection="false">
      <alignment vertical="center"/>
    </xf>
    <xf numFmtId="0" fontId="22" fillId="21"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22" fillId="7" borderId="0" applyNumberFormat="false" applyBorder="false" applyAlignment="false" applyProtection="false">
      <alignment vertical="center"/>
    </xf>
    <xf numFmtId="0" fontId="37" fillId="6"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22" fillId="3" borderId="0" applyNumberFormat="false" applyBorder="false" applyAlignment="false" applyProtection="false">
      <alignment vertical="center"/>
    </xf>
    <xf numFmtId="0" fontId="22" fillId="3" borderId="0" applyNumberFormat="false" applyBorder="false" applyAlignment="false" applyProtection="false">
      <alignment vertical="center"/>
    </xf>
    <xf numFmtId="0" fontId="22" fillId="18" borderId="0" applyNumberFormat="false" applyBorder="false" applyAlignment="false" applyProtection="false">
      <alignment vertical="center"/>
    </xf>
    <xf numFmtId="0" fontId="22" fillId="18" borderId="0" applyNumberFormat="false" applyBorder="false" applyAlignment="false" applyProtection="false">
      <alignment vertical="center"/>
    </xf>
    <xf numFmtId="0" fontId="0" fillId="0" borderId="0"/>
    <xf numFmtId="0" fontId="24" fillId="4" borderId="0" applyNumberFormat="false" applyBorder="false" applyAlignment="false" applyProtection="false">
      <alignment vertical="center"/>
    </xf>
    <xf numFmtId="0" fontId="22" fillId="21" borderId="0" applyNumberFormat="false" applyBorder="false" applyAlignment="false" applyProtection="false">
      <alignment vertical="center"/>
    </xf>
    <xf numFmtId="0" fontId="22" fillId="21" borderId="0" applyNumberFormat="false" applyBorder="false" applyAlignment="false" applyProtection="false">
      <alignment vertical="center"/>
    </xf>
    <xf numFmtId="0" fontId="25" fillId="5" borderId="0" applyNumberFormat="false" applyBorder="false" applyAlignment="false" applyProtection="false">
      <alignment vertical="center"/>
    </xf>
    <xf numFmtId="0" fontId="24" fillId="8" borderId="0" applyNumberFormat="false" applyBorder="false" applyAlignment="false" applyProtection="false">
      <alignment vertical="center"/>
    </xf>
    <xf numFmtId="0" fontId="37" fillId="6" borderId="0" applyNumberFormat="false" applyBorder="false" applyAlignment="false" applyProtection="false">
      <alignment vertical="center"/>
    </xf>
    <xf numFmtId="0" fontId="22" fillId="7" borderId="0" applyNumberFormat="false" applyBorder="false" applyAlignment="false" applyProtection="false">
      <alignment vertical="center"/>
    </xf>
    <xf numFmtId="0" fontId="22" fillId="7" borderId="0" applyNumberFormat="false" applyBorder="false" applyAlignment="false" applyProtection="false">
      <alignment vertical="center"/>
    </xf>
    <xf numFmtId="0" fontId="31" fillId="13"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24" fillId="15" borderId="0" applyNumberFormat="false" applyBorder="false" applyAlignment="false" applyProtection="false">
      <alignment vertical="center"/>
    </xf>
    <xf numFmtId="0" fontId="24" fillId="14" borderId="0" applyNumberFormat="false" applyBorder="false" applyAlignment="false" applyProtection="false">
      <alignment vertical="center"/>
    </xf>
    <xf numFmtId="0" fontId="22" fillId="14" borderId="0" applyNumberFormat="false" applyBorder="false" applyAlignment="false" applyProtection="false">
      <alignment vertical="center"/>
    </xf>
    <xf numFmtId="0" fontId="28" fillId="12" borderId="9" applyNumberFormat="false" applyAlignment="false" applyProtection="false">
      <alignment vertical="center"/>
    </xf>
    <xf numFmtId="0" fontId="28" fillId="12" borderId="9" applyNumberFormat="false" applyAlignment="false" applyProtection="false">
      <alignment vertical="center"/>
    </xf>
    <xf numFmtId="0" fontId="27" fillId="0" borderId="8" applyNumberFormat="false" applyFill="false" applyAlignment="false" applyProtection="false">
      <alignment vertical="center"/>
    </xf>
    <xf numFmtId="0" fontId="25" fillId="5" borderId="0" applyNumberFormat="false" applyBorder="false" applyAlignment="false" applyProtection="false">
      <alignment vertical="center"/>
    </xf>
    <xf numFmtId="0" fontId="0" fillId="0" borderId="0">
      <alignment vertical="center"/>
    </xf>
    <xf numFmtId="0" fontId="0" fillId="0" borderId="0"/>
    <xf numFmtId="0" fontId="22" fillId="11" borderId="0" applyNumberFormat="false" applyBorder="false" applyAlignment="false" applyProtection="false">
      <alignment vertical="center"/>
    </xf>
    <xf numFmtId="0" fontId="24" fillId="10" borderId="0" applyNumberFormat="false" applyBorder="false" applyAlignment="false" applyProtection="false">
      <alignment vertical="center"/>
    </xf>
    <xf numFmtId="0" fontId="22" fillId="26" borderId="0" applyNumberFormat="false" applyBorder="false" applyAlignment="false" applyProtection="false">
      <alignment vertical="center"/>
    </xf>
    <xf numFmtId="0" fontId="32" fillId="0" borderId="11" applyNumberFormat="false" applyFill="false" applyAlignment="false" applyProtection="false">
      <alignment vertical="center"/>
    </xf>
    <xf numFmtId="0" fontId="24" fillId="23" borderId="0" applyNumberFormat="false" applyBorder="false" applyAlignment="false" applyProtection="false">
      <alignment vertical="center"/>
    </xf>
    <xf numFmtId="0" fontId="24" fillId="23" borderId="0" applyNumberFormat="false" applyBorder="false" applyAlignment="false" applyProtection="false">
      <alignment vertical="center"/>
    </xf>
    <xf numFmtId="0" fontId="37" fillId="6" borderId="0" applyNumberFormat="false" applyBorder="false" applyAlignment="false" applyProtection="false">
      <alignment vertical="center"/>
    </xf>
    <xf numFmtId="0" fontId="24" fillId="14" borderId="0" applyNumberFormat="false" applyBorder="false" applyAlignment="false" applyProtection="false">
      <alignment vertical="center"/>
    </xf>
    <xf numFmtId="0" fontId="37" fillId="6" borderId="0" applyNumberFormat="false" applyBorder="false" applyAlignment="false" applyProtection="false">
      <alignment vertical="center"/>
    </xf>
    <xf numFmtId="0" fontId="37" fillId="6" borderId="0" applyNumberFormat="false" applyBorder="false" applyAlignment="false" applyProtection="false">
      <alignment vertical="center"/>
    </xf>
    <xf numFmtId="0" fontId="24" fillId="23" borderId="0" applyNumberFormat="false" applyBorder="false" applyAlignment="false" applyProtection="false">
      <alignment vertical="center"/>
    </xf>
    <xf numFmtId="0" fontId="28" fillId="12" borderId="9" applyNumberFormat="false" applyAlignment="false" applyProtection="false">
      <alignment vertical="center"/>
    </xf>
    <xf numFmtId="0" fontId="0" fillId="0" borderId="0"/>
    <xf numFmtId="0" fontId="36" fillId="19" borderId="12" applyNumberFormat="false" applyAlignment="false" applyProtection="false">
      <alignment vertical="center"/>
    </xf>
    <xf numFmtId="0" fontId="36" fillId="19" borderId="12" applyNumberFormat="false" applyAlignment="false" applyProtection="false">
      <alignment vertical="center"/>
    </xf>
    <xf numFmtId="0" fontId="31" fillId="13" borderId="0" applyNumberFormat="false" applyBorder="false" applyAlignment="false" applyProtection="false">
      <alignment vertical="center"/>
    </xf>
    <xf numFmtId="0" fontId="22" fillId="16" borderId="0" applyNumberFormat="false" applyBorder="false" applyAlignment="false" applyProtection="false">
      <alignment vertical="center"/>
    </xf>
    <xf numFmtId="0" fontId="24" fillId="8" borderId="0" applyNumberFormat="false" applyBorder="false" applyAlignment="false" applyProtection="false">
      <alignment vertical="center"/>
    </xf>
    <xf numFmtId="0" fontId="32" fillId="0" borderId="11" applyNumberFormat="false" applyFill="false" applyAlignment="false" applyProtection="false">
      <alignment vertical="center"/>
    </xf>
    <xf numFmtId="0" fontId="32" fillId="0" borderId="11" applyNumberFormat="false" applyFill="false" applyAlignment="false" applyProtection="false">
      <alignment vertical="center"/>
    </xf>
    <xf numFmtId="0" fontId="24" fillId="7" borderId="0" applyNumberFormat="false" applyBorder="false" applyAlignment="false" applyProtection="false">
      <alignment vertical="center"/>
    </xf>
    <xf numFmtId="0" fontId="0" fillId="22" borderId="13" applyNumberFormat="false" applyFont="false" applyAlignment="false" applyProtection="false">
      <alignment vertical="center"/>
    </xf>
    <xf numFmtId="0" fontId="24" fillId="17" borderId="0" applyNumberFormat="false" applyBorder="false" applyAlignment="false" applyProtection="false">
      <alignment vertical="center"/>
    </xf>
    <xf numFmtId="0" fontId="24" fillId="23" borderId="0" applyNumberFormat="false" applyBorder="false" applyAlignment="false" applyProtection="false">
      <alignment vertical="center"/>
    </xf>
    <xf numFmtId="0" fontId="22" fillId="16" borderId="0" applyNumberFormat="false" applyBorder="false" applyAlignment="false" applyProtection="false">
      <alignment vertical="center"/>
    </xf>
    <xf numFmtId="0" fontId="22" fillId="16" borderId="0" applyNumberFormat="false" applyBorder="false" applyAlignment="false" applyProtection="false">
      <alignment vertical="center"/>
    </xf>
    <xf numFmtId="0" fontId="24" fillId="9"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24" fillId="23" borderId="0" applyNumberFormat="false" applyBorder="false" applyAlignment="false" applyProtection="false">
      <alignment vertical="center"/>
    </xf>
    <xf numFmtId="0" fontId="22" fillId="3"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24" fillId="14" borderId="0" applyNumberFormat="false" applyBorder="false" applyAlignment="false" applyProtection="false">
      <alignment vertical="center"/>
    </xf>
    <xf numFmtId="0" fontId="24" fillId="14" borderId="0" applyNumberFormat="false" applyBorder="false" applyAlignment="false" applyProtection="false">
      <alignment vertical="center"/>
    </xf>
    <xf numFmtId="0" fontId="24" fillId="15" borderId="0" applyNumberFormat="false" applyBorder="false" applyAlignment="false" applyProtection="false">
      <alignment vertical="center"/>
    </xf>
    <xf numFmtId="0" fontId="24" fillId="15" borderId="0" applyNumberFormat="false" applyBorder="false" applyAlignment="false" applyProtection="false">
      <alignment vertical="center"/>
    </xf>
    <xf numFmtId="0" fontId="0" fillId="0" borderId="0"/>
    <xf numFmtId="0" fontId="22" fillId="26" borderId="0" applyNumberFormat="false" applyBorder="false" applyAlignment="false" applyProtection="false">
      <alignment vertical="center"/>
    </xf>
    <xf numFmtId="0" fontId="25" fillId="5" borderId="0" applyNumberFormat="false" applyBorder="false" applyAlignment="false" applyProtection="false">
      <alignment vertical="center"/>
    </xf>
    <xf numFmtId="0" fontId="30" fillId="0" borderId="14" applyNumberFormat="false" applyFill="false" applyAlignment="false" applyProtection="false">
      <alignment vertical="center"/>
    </xf>
    <xf numFmtId="0" fontId="24" fillId="17" borderId="0" applyNumberFormat="false" applyBorder="false" applyAlignment="false" applyProtection="false">
      <alignment vertical="center"/>
    </xf>
    <xf numFmtId="0" fontId="24" fillId="17" borderId="0" applyNumberFormat="false" applyBorder="false" applyAlignment="false" applyProtection="false">
      <alignment vertical="center"/>
    </xf>
    <xf numFmtId="0" fontId="22" fillId="26" borderId="0" applyNumberFormat="false" applyBorder="false" applyAlignment="false" applyProtection="false">
      <alignment vertical="center"/>
    </xf>
    <xf numFmtId="0" fontId="32" fillId="0" borderId="11" applyNumberFormat="false" applyFill="false" applyAlignment="false" applyProtection="false">
      <alignment vertical="center"/>
    </xf>
    <xf numFmtId="0" fontId="22" fillId="21"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22" fillId="5" borderId="0" applyNumberFormat="false" applyBorder="false" applyAlignment="false" applyProtection="false">
      <alignment vertical="center"/>
    </xf>
    <xf numFmtId="0" fontId="22" fillId="7" borderId="0" applyNumberFormat="false" applyBorder="false" applyAlignment="false" applyProtection="false">
      <alignment vertical="center"/>
    </xf>
    <xf numFmtId="0" fontId="22" fillId="7" borderId="0" applyNumberFormat="false" applyBorder="false" applyAlignment="false" applyProtection="false">
      <alignment vertical="center"/>
    </xf>
    <xf numFmtId="0" fontId="30" fillId="0" borderId="14" applyNumberFormat="false" applyFill="false" applyAlignment="false" applyProtection="false">
      <alignment vertical="center"/>
    </xf>
    <xf numFmtId="0" fontId="22" fillId="21" borderId="0" applyNumberFormat="false" applyBorder="false" applyAlignment="false" applyProtection="false">
      <alignment vertical="center"/>
    </xf>
    <xf numFmtId="0" fontId="22" fillId="43" borderId="0" applyNumberFormat="false" applyBorder="false" applyAlignment="false" applyProtection="false">
      <alignment vertical="center"/>
    </xf>
    <xf numFmtId="0" fontId="22" fillId="7" borderId="0" applyNumberFormat="false" applyBorder="false" applyAlignment="false" applyProtection="false">
      <alignment vertical="center"/>
    </xf>
    <xf numFmtId="0" fontId="22" fillId="7" borderId="0" applyNumberFormat="false" applyBorder="false" applyAlignment="false" applyProtection="false">
      <alignment vertical="center"/>
    </xf>
    <xf numFmtId="0" fontId="22" fillId="5" borderId="0" applyNumberFormat="false" applyBorder="false" applyAlignment="false" applyProtection="false">
      <alignment vertical="center"/>
    </xf>
    <xf numFmtId="0" fontId="24" fillId="4" borderId="0" applyNumberFormat="false" applyBorder="false" applyAlignment="false" applyProtection="false">
      <alignment vertical="center"/>
    </xf>
    <xf numFmtId="0" fontId="24" fillId="4" borderId="0" applyNumberFormat="false" applyBorder="false" applyAlignment="false" applyProtection="false">
      <alignment vertical="center"/>
    </xf>
    <xf numFmtId="0" fontId="22" fillId="18" borderId="0" applyNumberFormat="false" applyBorder="false" applyAlignment="false" applyProtection="false">
      <alignment vertical="center"/>
    </xf>
    <xf numFmtId="0" fontId="22" fillId="18" borderId="0" applyNumberFormat="false" applyBorder="false" applyAlignment="false" applyProtection="false">
      <alignment vertical="center"/>
    </xf>
    <xf numFmtId="0" fontId="22" fillId="5" borderId="0" applyNumberFormat="false" applyBorder="false" applyAlignment="false" applyProtection="false">
      <alignment vertical="center"/>
    </xf>
    <xf numFmtId="0" fontId="24" fillId="4" borderId="0" applyNumberFormat="false" applyBorder="false" applyAlignment="false" applyProtection="false">
      <alignment vertical="center"/>
    </xf>
    <xf numFmtId="0" fontId="0" fillId="0" borderId="0"/>
    <xf numFmtId="0" fontId="24" fillId="8" borderId="0" applyNumberFormat="false" applyBorder="false" applyAlignment="false" applyProtection="false">
      <alignment vertical="center"/>
    </xf>
    <xf numFmtId="0" fontId="24" fillId="8" borderId="0" applyNumberFormat="false" applyBorder="false" applyAlignment="false" applyProtection="false">
      <alignment vertical="center"/>
    </xf>
    <xf numFmtId="0" fontId="23" fillId="0" borderId="6" applyNumberFormat="false" applyFill="false" applyAlignment="false" applyProtection="false">
      <alignment vertical="center"/>
    </xf>
    <xf numFmtId="0" fontId="23" fillId="0" borderId="6" applyNumberFormat="false" applyFill="false" applyAlignment="false" applyProtection="false">
      <alignment vertical="center"/>
    </xf>
    <xf numFmtId="0" fontId="30" fillId="0" borderId="14" applyNumberFormat="false" applyFill="false" applyAlignment="false" applyProtection="false">
      <alignment vertical="center"/>
    </xf>
    <xf numFmtId="0" fontId="24" fillId="17" borderId="0" applyNumberFormat="false" applyBorder="false" applyAlignment="false" applyProtection="false">
      <alignment vertical="center"/>
    </xf>
    <xf numFmtId="0" fontId="0" fillId="22" borderId="13" applyNumberFormat="false" applyFont="false" applyAlignment="false" applyProtection="false">
      <alignment vertical="center"/>
    </xf>
    <xf numFmtId="0" fontId="0" fillId="22" borderId="13" applyNumberFormat="false" applyFont="false" applyAlignment="false" applyProtection="false">
      <alignment vertical="center"/>
    </xf>
    <xf numFmtId="0" fontId="22" fillId="3" borderId="0" applyNumberFormat="false" applyBorder="false" applyAlignment="false" applyProtection="false">
      <alignment vertical="center"/>
    </xf>
    <xf numFmtId="0" fontId="22" fillId="3" borderId="0" applyNumberFormat="false" applyBorder="false" applyAlignment="false" applyProtection="false">
      <alignment vertical="center"/>
    </xf>
    <xf numFmtId="0" fontId="22" fillId="6" borderId="0" applyNumberFormat="false" applyBorder="false" applyAlignment="false" applyProtection="false">
      <alignment vertical="center"/>
    </xf>
    <xf numFmtId="0" fontId="22" fillId="6" borderId="0" applyNumberFormat="false" applyBorder="false" applyAlignment="false" applyProtection="false">
      <alignment vertical="center"/>
    </xf>
    <xf numFmtId="0" fontId="0" fillId="0" borderId="0"/>
    <xf numFmtId="0" fontId="22" fillId="16"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58" fillId="56" borderId="20" applyNumberFormat="false" applyAlignment="false" applyProtection="false">
      <alignment vertical="center"/>
    </xf>
    <xf numFmtId="0" fontId="0" fillId="22" borderId="13" applyNumberFormat="false" applyFont="false" applyAlignment="false" applyProtection="false">
      <alignment vertical="center"/>
    </xf>
    <xf numFmtId="0" fontId="24" fillId="21" borderId="0" applyNumberFormat="false" applyBorder="false" applyAlignment="false" applyProtection="false">
      <alignment vertical="center"/>
    </xf>
    <xf numFmtId="0" fontId="22" fillId="3" borderId="0" applyNumberFormat="false" applyBorder="false" applyAlignment="false" applyProtection="false">
      <alignment vertical="center"/>
    </xf>
    <xf numFmtId="0" fontId="22" fillId="3" borderId="0" applyNumberFormat="false" applyBorder="false" applyAlignment="false" applyProtection="false">
      <alignment vertical="center"/>
    </xf>
    <xf numFmtId="0" fontId="22" fillId="11" borderId="0" applyNumberFormat="false" applyBorder="false" applyAlignment="false" applyProtection="false">
      <alignment vertical="center"/>
    </xf>
    <xf numFmtId="0" fontId="22" fillId="7" borderId="0" applyNumberFormat="false" applyBorder="false" applyAlignment="false" applyProtection="false">
      <alignment vertical="center"/>
    </xf>
    <xf numFmtId="0" fontId="22" fillId="26" borderId="0" applyNumberFormat="false" applyBorder="false" applyAlignment="false" applyProtection="false">
      <alignment vertical="center"/>
    </xf>
    <xf numFmtId="0" fontId="22" fillId="26" borderId="0" applyNumberFormat="false" applyBorder="false" applyAlignment="false" applyProtection="false">
      <alignment vertical="center"/>
    </xf>
    <xf numFmtId="0" fontId="33" fillId="19" borderId="10" applyNumberFormat="false" applyAlignment="false" applyProtection="false">
      <alignment vertical="center"/>
    </xf>
    <xf numFmtId="0" fontId="26" fillId="0" borderId="7" applyNumberFormat="false" applyFill="false" applyAlignment="false" applyProtection="false">
      <alignment vertical="center"/>
    </xf>
    <xf numFmtId="0" fontId="32" fillId="0" borderId="11" applyNumberFormat="false" applyFill="false" applyAlignment="false" applyProtection="false">
      <alignment vertical="center"/>
    </xf>
    <xf numFmtId="0" fontId="24" fillId="7" borderId="0" applyNumberFormat="false" applyBorder="false" applyAlignment="false" applyProtection="false">
      <alignment vertical="center"/>
    </xf>
    <xf numFmtId="0" fontId="24" fillId="15" borderId="0" applyNumberFormat="false" applyBorder="false" applyAlignment="false" applyProtection="false">
      <alignment vertical="center"/>
    </xf>
    <xf numFmtId="0" fontId="24" fillId="15" borderId="0" applyNumberFormat="false" applyBorder="false" applyAlignment="false" applyProtection="false">
      <alignment vertical="center"/>
    </xf>
    <xf numFmtId="0" fontId="22" fillId="11" borderId="0" applyNumberFormat="false" applyBorder="false" applyAlignment="false" applyProtection="false">
      <alignment vertical="center"/>
    </xf>
    <xf numFmtId="0" fontId="22" fillId="21" borderId="0" applyNumberFormat="false" applyBorder="false" applyAlignment="false" applyProtection="false">
      <alignment vertical="center"/>
    </xf>
    <xf numFmtId="0" fontId="33" fillId="19" borderId="10" applyNumberFormat="false" applyAlignment="false" applyProtection="false">
      <alignment vertical="center"/>
    </xf>
    <xf numFmtId="0" fontId="24" fillId="17" borderId="0" applyNumberFormat="false" applyBorder="false" applyAlignment="false" applyProtection="false">
      <alignment vertical="center"/>
    </xf>
    <xf numFmtId="0" fontId="22" fillId="21" borderId="0" applyNumberFormat="false" applyBorder="false" applyAlignment="false" applyProtection="false">
      <alignment vertical="center"/>
    </xf>
    <xf numFmtId="0" fontId="22" fillId="21" borderId="0" applyNumberFormat="false" applyBorder="false" applyAlignment="false" applyProtection="false">
      <alignment vertical="center"/>
    </xf>
    <xf numFmtId="0" fontId="22" fillId="13" borderId="0" applyNumberFormat="false" applyBorder="false" applyAlignment="false" applyProtection="false">
      <alignment vertical="center"/>
    </xf>
    <xf numFmtId="0" fontId="29" fillId="16" borderId="10" applyNumberFormat="false" applyAlignment="false" applyProtection="false">
      <alignment vertical="center"/>
    </xf>
    <xf numFmtId="0" fontId="23" fillId="0" borderId="6" applyNumberFormat="false" applyFill="false" applyAlignment="false" applyProtection="false">
      <alignment vertical="center"/>
    </xf>
    <xf numFmtId="0" fontId="22" fillId="3" borderId="0" applyNumberFormat="false" applyBorder="false" applyAlignment="false" applyProtection="false">
      <alignment vertical="center"/>
    </xf>
    <xf numFmtId="0" fontId="24" fillId="7" borderId="0" applyNumberFormat="false" applyBorder="false" applyAlignment="false" applyProtection="false">
      <alignment vertical="center"/>
    </xf>
    <xf numFmtId="0" fontId="24" fillId="14" borderId="0" applyNumberFormat="false" applyBorder="false" applyAlignment="false" applyProtection="false">
      <alignment vertical="center"/>
    </xf>
    <xf numFmtId="0" fontId="24" fillId="17" borderId="0" applyNumberFormat="false" applyBorder="false" applyAlignment="false" applyProtection="false">
      <alignment vertical="center"/>
    </xf>
    <xf numFmtId="0" fontId="24" fillId="17" borderId="0" applyNumberFormat="false" applyBorder="false" applyAlignment="false" applyProtection="false">
      <alignment vertical="center"/>
    </xf>
    <xf numFmtId="0" fontId="30" fillId="0" borderId="14" applyNumberFormat="false" applyFill="false" applyAlignment="false" applyProtection="false">
      <alignment vertical="center"/>
    </xf>
    <xf numFmtId="0" fontId="30" fillId="0" borderId="14" applyNumberFormat="false" applyFill="false" applyAlignment="false" applyProtection="false">
      <alignment vertical="center"/>
    </xf>
    <xf numFmtId="0" fontId="30" fillId="0" borderId="0" applyNumberFormat="false" applyFill="false" applyBorder="false" applyAlignment="false" applyProtection="false">
      <alignment vertical="center"/>
    </xf>
    <xf numFmtId="0" fontId="30" fillId="0" borderId="0" applyNumberFormat="false" applyFill="false" applyBorder="false" applyAlignment="false" applyProtection="false">
      <alignment vertical="center"/>
    </xf>
    <xf numFmtId="0" fontId="24" fillId="10" borderId="0" applyNumberFormat="false" applyBorder="false" applyAlignment="false" applyProtection="false">
      <alignment vertical="center"/>
    </xf>
    <xf numFmtId="0" fontId="22" fillId="26" borderId="0" applyNumberFormat="false" applyBorder="false" applyAlignment="false" applyProtection="false">
      <alignment vertical="center"/>
    </xf>
    <xf numFmtId="0" fontId="36" fillId="19" borderId="12" applyNumberFormat="false" applyAlignment="false" applyProtection="false">
      <alignment vertical="center"/>
    </xf>
    <xf numFmtId="0" fontId="22" fillId="21" borderId="0" applyNumberFormat="false" applyBorder="false" applyAlignment="false" applyProtection="false">
      <alignment vertical="center"/>
    </xf>
    <xf numFmtId="0" fontId="24" fillId="14" borderId="0" applyNumberFormat="false" applyBorder="false" applyAlignment="false" applyProtection="false">
      <alignment vertical="center"/>
    </xf>
    <xf numFmtId="0" fontId="24" fillId="14" borderId="0" applyNumberFormat="false" applyBorder="false" applyAlignment="false" applyProtection="false">
      <alignment vertical="center"/>
    </xf>
    <xf numFmtId="0" fontId="22" fillId="11" borderId="0" applyNumberFormat="false" applyBorder="false" applyAlignment="false" applyProtection="false">
      <alignment vertical="center"/>
    </xf>
    <xf numFmtId="0" fontId="0" fillId="0" borderId="0"/>
    <xf numFmtId="0" fontId="22" fillId="21" borderId="0" applyNumberFormat="false" applyBorder="false" applyAlignment="false" applyProtection="false">
      <alignment vertical="center"/>
    </xf>
    <xf numFmtId="0" fontId="22" fillId="21" borderId="0" applyNumberFormat="false" applyBorder="false" applyAlignment="false" applyProtection="false">
      <alignment vertical="center"/>
    </xf>
    <xf numFmtId="0" fontId="36" fillId="19" borderId="12" applyNumberFormat="false" applyAlignment="false" applyProtection="false">
      <alignment vertical="center"/>
    </xf>
    <xf numFmtId="0" fontId="31" fillId="13" borderId="0" applyNumberFormat="false" applyBorder="false" applyAlignment="false" applyProtection="false">
      <alignment vertical="center"/>
    </xf>
    <xf numFmtId="0" fontId="22" fillId="21" borderId="0" applyNumberFormat="false" applyBorder="false" applyAlignment="false" applyProtection="false">
      <alignment vertical="center"/>
    </xf>
    <xf numFmtId="0" fontId="33" fillId="19" borderId="10" applyNumberFormat="false" applyAlignment="false" applyProtection="false">
      <alignment vertical="center"/>
    </xf>
    <xf numFmtId="0" fontId="22" fillId="26" borderId="0" applyNumberFormat="false" applyBorder="false" applyAlignment="false" applyProtection="false">
      <alignment vertical="center"/>
    </xf>
    <xf numFmtId="0" fontId="0" fillId="0" borderId="0"/>
    <xf numFmtId="0" fontId="0" fillId="0" borderId="0"/>
    <xf numFmtId="0" fontId="29" fillId="16" borderId="10" applyNumberFormat="false" applyAlignment="false" applyProtection="false">
      <alignment vertical="center"/>
    </xf>
    <xf numFmtId="0" fontId="23" fillId="0" borderId="6" applyNumberFormat="false" applyFill="false" applyAlignment="false" applyProtection="false">
      <alignment vertical="center"/>
    </xf>
    <xf numFmtId="0" fontId="30" fillId="0" borderId="14" applyNumberFormat="false" applyFill="false" applyAlignment="false" applyProtection="false">
      <alignment vertical="center"/>
    </xf>
    <xf numFmtId="0" fontId="30" fillId="0" borderId="14" applyNumberFormat="false" applyFill="false" applyAlignment="false" applyProtection="false">
      <alignment vertical="center"/>
    </xf>
    <xf numFmtId="0" fontId="33" fillId="19" borderId="10" applyNumberFormat="false" applyAlignment="false" applyProtection="false">
      <alignment vertical="center"/>
    </xf>
    <xf numFmtId="0" fontId="30" fillId="0" borderId="0" applyNumberFormat="false" applyFill="false" applyBorder="false" applyAlignment="false" applyProtection="false">
      <alignment vertical="center"/>
    </xf>
    <xf numFmtId="0" fontId="22" fillId="7" borderId="0" applyNumberFormat="false" applyBorder="false" applyAlignment="false" applyProtection="false">
      <alignment vertical="center"/>
    </xf>
    <xf numFmtId="0" fontId="37" fillId="6" borderId="0" applyNumberFormat="false" applyBorder="false" applyAlignment="false" applyProtection="false">
      <alignment vertical="center"/>
    </xf>
    <xf numFmtId="0" fontId="24" fillId="10"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24" fillId="15" borderId="0" applyNumberFormat="false" applyBorder="false" applyAlignment="false" applyProtection="false">
      <alignment vertical="center"/>
    </xf>
    <xf numFmtId="0" fontId="25" fillId="5" borderId="0" applyNumberFormat="false" applyBorder="false" applyAlignment="false" applyProtection="false">
      <alignment vertical="center"/>
    </xf>
    <xf numFmtId="0" fontId="27" fillId="0" borderId="8" applyNumberFormat="false" applyFill="false" applyAlignment="false" applyProtection="false">
      <alignment vertical="center"/>
    </xf>
    <xf numFmtId="0" fontId="28" fillId="12" borderId="9" applyNumberFormat="false" applyAlignment="false" applyProtection="false">
      <alignment vertical="center"/>
    </xf>
    <xf numFmtId="0" fontId="28" fillId="12" borderId="9" applyNumberFormat="false" applyAlignment="false" applyProtection="false">
      <alignment vertical="center"/>
    </xf>
    <xf numFmtId="0" fontId="0" fillId="0" borderId="0" applyProtection="false"/>
    <xf numFmtId="0" fontId="28" fillId="12" borderId="9" applyNumberFormat="false" applyAlignment="false" applyProtection="false">
      <alignment vertical="center"/>
    </xf>
    <xf numFmtId="0" fontId="21" fillId="0" borderId="0" applyNumberFormat="false" applyFill="false" applyBorder="false" applyAlignment="false" applyProtection="false">
      <alignment vertical="center"/>
    </xf>
    <xf numFmtId="0" fontId="22" fillId="5" borderId="0" applyNumberFormat="false" applyBorder="false" applyAlignment="false" applyProtection="false">
      <alignment vertical="center"/>
    </xf>
    <xf numFmtId="0" fontId="24" fillId="9" borderId="0" applyNumberFormat="false" applyBorder="false" applyAlignment="false" applyProtection="false">
      <alignment vertical="center"/>
    </xf>
    <xf numFmtId="0" fontId="24" fillId="9" borderId="0" applyNumberFormat="false" applyBorder="false" applyAlignment="false" applyProtection="false">
      <alignment vertical="center"/>
    </xf>
    <xf numFmtId="0" fontId="22" fillId="6" borderId="0" applyNumberFormat="false" applyBorder="false" applyAlignment="false" applyProtection="false">
      <alignment vertical="center"/>
    </xf>
    <xf numFmtId="0" fontId="24" fillId="8" borderId="0" applyNumberFormat="false" applyBorder="false" applyAlignment="false" applyProtection="false">
      <alignment vertical="center"/>
    </xf>
    <xf numFmtId="0" fontId="49" fillId="48" borderId="0" applyNumberFormat="false" applyBorder="false" applyAlignment="false" applyProtection="false">
      <alignment vertical="center"/>
    </xf>
    <xf numFmtId="0" fontId="24" fillId="15" borderId="0" applyNumberFormat="false" applyBorder="false" applyAlignment="false" applyProtection="false">
      <alignment vertical="center"/>
    </xf>
    <xf numFmtId="0" fontId="26" fillId="0" borderId="7" applyNumberFormat="false" applyFill="false" applyAlignment="false" applyProtection="false">
      <alignment vertical="center"/>
    </xf>
    <xf numFmtId="0" fontId="55" fillId="54" borderId="0" applyNumberFormat="false" applyBorder="false" applyAlignment="false" applyProtection="false">
      <alignment vertical="center"/>
    </xf>
    <xf numFmtId="0" fontId="0" fillId="0" borderId="0"/>
    <xf numFmtId="0" fontId="24" fillId="9" borderId="0" applyNumberFormat="false" applyBorder="false" applyAlignment="false" applyProtection="false">
      <alignment vertical="center"/>
    </xf>
    <xf numFmtId="0" fontId="24" fillId="9" borderId="0" applyNumberFormat="false" applyBorder="false" applyAlignment="false" applyProtection="false">
      <alignment vertical="center"/>
    </xf>
    <xf numFmtId="0" fontId="22" fillId="18" borderId="0" applyNumberFormat="false" applyBorder="false" applyAlignment="false" applyProtection="false">
      <alignment vertical="center"/>
    </xf>
    <xf numFmtId="0" fontId="22" fillId="16" borderId="0" applyNumberFormat="false" applyBorder="false" applyAlignment="false" applyProtection="false">
      <alignment vertical="center"/>
    </xf>
    <xf numFmtId="0" fontId="24" fillId="23"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24" fillId="17" borderId="0" applyNumberFormat="false" applyBorder="false" applyAlignment="false" applyProtection="false">
      <alignment vertical="center"/>
    </xf>
    <xf numFmtId="0" fontId="0" fillId="22" borderId="13" applyNumberFormat="false" applyFont="false" applyAlignment="false" applyProtection="false">
      <alignment vertical="center"/>
    </xf>
    <xf numFmtId="0" fontId="0" fillId="22" borderId="13" applyNumberFormat="false" applyFont="false" applyAlignment="false" applyProtection="false">
      <alignment vertical="center"/>
    </xf>
    <xf numFmtId="0" fontId="22" fillId="21" borderId="0" applyNumberFormat="false" applyBorder="false" applyAlignment="false" applyProtection="false">
      <alignment vertical="center"/>
    </xf>
    <xf numFmtId="0" fontId="22" fillId="21" borderId="0" applyNumberFormat="false" applyBorder="false" applyAlignment="false" applyProtection="false">
      <alignment vertical="center"/>
    </xf>
    <xf numFmtId="0" fontId="24" fillId="4" borderId="0" applyNumberFormat="false" applyBorder="false" applyAlignment="false" applyProtection="false">
      <alignment vertical="center"/>
    </xf>
    <xf numFmtId="0" fontId="22" fillId="11" borderId="0" applyNumberFormat="false" applyBorder="false" applyAlignment="false" applyProtection="false">
      <alignment vertical="center"/>
    </xf>
    <xf numFmtId="0" fontId="22" fillId="11" borderId="0" applyNumberFormat="false" applyBorder="false" applyAlignment="false" applyProtection="false">
      <alignment vertical="center"/>
    </xf>
    <xf numFmtId="0" fontId="0" fillId="0" borderId="0"/>
    <xf numFmtId="0" fontId="0" fillId="0" borderId="0"/>
    <xf numFmtId="0" fontId="22" fillId="21"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0" fillId="0" borderId="0"/>
    <xf numFmtId="0" fontId="0" fillId="0" borderId="0"/>
    <xf numFmtId="0" fontId="24" fillId="14" borderId="0" applyNumberFormat="false" applyBorder="false" applyAlignment="false" applyProtection="false">
      <alignment vertical="center"/>
    </xf>
    <xf numFmtId="0" fontId="22" fillId="3" borderId="0" applyNumberFormat="false" applyBorder="false" applyAlignment="false" applyProtection="false">
      <alignment vertical="center"/>
    </xf>
    <xf numFmtId="0" fontId="29" fillId="16" borderId="10" applyNumberFormat="false" applyAlignment="false" applyProtection="false">
      <alignment vertical="center"/>
    </xf>
    <xf numFmtId="0" fontId="29" fillId="16" borderId="10" applyNumberFormat="false" applyAlignment="false" applyProtection="false">
      <alignment vertical="center"/>
    </xf>
    <xf numFmtId="0" fontId="26" fillId="0" borderId="7" applyNumberFormat="false" applyFill="false" applyAlignment="false" applyProtection="false">
      <alignment vertical="center"/>
    </xf>
    <xf numFmtId="0" fontId="22" fillId="14" borderId="0" applyNumberFormat="false" applyBorder="false" applyAlignment="false" applyProtection="false">
      <alignment vertical="center"/>
    </xf>
    <xf numFmtId="0" fontId="24" fillId="9"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24" fillId="23" borderId="0" applyNumberFormat="false" applyBorder="false" applyAlignment="false" applyProtection="false">
      <alignment vertical="center"/>
    </xf>
    <xf numFmtId="0" fontId="37" fillId="6" borderId="0" applyNumberFormat="false" applyBorder="false" applyAlignment="false" applyProtection="false">
      <alignment vertical="center"/>
    </xf>
    <xf numFmtId="0" fontId="33" fillId="19" borderId="10" applyNumberFormat="false" applyAlignment="false" applyProtection="false">
      <alignment vertical="center"/>
    </xf>
    <xf numFmtId="0" fontId="0" fillId="0" borderId="0"/>
    <xf numFmtId="0" fontId="0" fillId="0" borderId="0"/>
    <xf numFmtId="0" fontId="36" fillId="19" borderId="12" applyNumberFormat="false" applyAlignment="false" applyProtection="false">
      <alignment vertical="center"/>
    </xf>
    <xf numFmtId="0" fontId="24" fillId="20" borderId="0" applyNumberFormat="false" applyBorder="false" applyAlignment="false" applyProtection="false">
      <alignment vertical="center"/>
    </xf>
    <xf numFmtId="0" fontId="24" fillId="20" borderId="0" applyNumberFormat="false" applyBorder="false" applyAlignment="false" applyProtection="false">
      <alignment vertical="center"/>
    </xf>
    <xf numFmtId="0" fontId="24" fillId="15" borderId="0" applyNumberFormat="false" applyBorder="false" applyAlignment="false" applyProtection="false">
      <alignment vertical="center"/>
    </xf>
    <xf numFmtId="0" fontId="25" fillId="5" borderId="0" applyNumberFormat="false" applyBorder="false" applyAlignment="false" applyProtection="false">
      <alignment vertical="center"/>
    </xf>
    <xf numFmtId="0" fontId="24" fillId="4" borderId="0" applyNumberFormat="false" applyBorder="false" applyAlignment="false" applyProtection="false">
      <alignment vertical="center"/>
    </xf>
    <xf numFmtId="0" fontId="0" fillId="0" borderId="0"/>
    <xf numFmtId="0" fontId="31" fillId="13" borderId="0" applyNumberFormat="false" applyBorder="false" applyAlignment="false" applyProtection="false">
      <alignment vertical="center"/>
    </xf>
    <xf numFmtId="0" fontId="22" fillId="26" borderId="0" applyNumberFormat="false" applyBorder="false" applyAlignment="false" applyProtection="false">
      <alignment vertical="center"/>
    </xf>
    <xf numFmtId="0" fontId="0" fillId="0" borderId="0"/>
    <xf numFmtId="0" fontId="0" fillId="0" borderId="0"/>
    <xf numFmtId="0" fontId="24" fillId="20" borderId="0" applyNumberFormat="false" applyBorder="false" applyAlignment="false" applyProtection="false">
      <alignment vertical="center"/>
    </xf>
    <xf numFmtId="0" fontId="24" fillId="15" borderId="0" applyNumberFormat="false" applyBorder="false" applyAlignment="false" applyProtection="false">
      <alignment vertical="center"/>
    </xf>
    <xf numFmtId="0" fontId="24" fillId="15" borderId="0" applyNumberFormat="false" applyBorder="false" applyAlignment="false" applyProtection="false">
      <alignment vertical="center"/>
    </xf>
    <xf numFmtId="0" fontId="24" fillId="14" borderId="0" applyNumberFormat="false" applyBorder="false" applyAlignment="false" applyProtection="false">
      <alignment vertical="center"/>
    </xf>
    <xf numFmtId="0" fontId="0" fillId="0" borderId="0"/>
    <xf numFmtId="0" fontId="0" fillId="0" borderId="0"/>
    <xf numFmtId="0" fontId="22" fillId="11" borderId="0" applyNumberFormat="false" applyBorder="false" applyAlignment="false" applyProtection="false">
      <alignment vertical="center"/>
    </xf>
    <xf numFmtId="0" fontId="22" fillId="11" borderId="0" applyNumberFormat="false" applyBorder="false" applyAlignment="false" applyProtection="false">
      <alignment vertical="center"/>
    </xf>
    <xf numFmtId="0" fontId="24" fillId="4" borderId="0" applyNumberFormat="false" applyBorder="false" applyAlignment="false" applyProtection="false">
      <alignment vertical="center"/>
    </xf>
    <xf numFmtId="0" fontId="22" fillId="21" borderId="0" applyNumberFormat="false" applyBorder="false" applyAlignment="false" applyProtection="false">
      <alignment vertical="center"/>
    </xf>
    <xf numFmtId="0" fontId="22" fillId="21" borderId="0" applyNumberFormat="false" applyBorder="false" applyAlignment="false" applyProtection="false">
      <alignment vertical="center"/>
    </xf>
    <xf numFmtId="0" fontId="57" fillId="55" borderId="21" applyNumberFormat="false" applyAlignment="false" applyProtection="false">
      <alignment vertical="center"/>
    </xf>
    <xf numFmtId="0" fontId="24" fillId="17" borderId="0" applyNumberFormat="false" applyBorder="false" applyAlignment="false" applyProtection="false">
      <alignment vertical="center"/>
    </xf>
    <xf numFmtId="0" fontId="22" fillId="7" borderId="0" applyNumberFormat="false" applyBorder="false" applyAlignment="false" applyProtection="false">
      <alignment vertical="center"/>
    </xf>
    <xf numFmtId="0" fontId="37" fillId="6" borderId="0" applyNumberFormat="false" applyBorder="false" applyAlignment="false" applyProtection="false">
      <alignment vertical="center"/>
    </xf>
    <xf numFmtId="0" fontId="22" fillId="6" borderId="0" applyNumberFormat="false" applyBorder="false" applyAlignment="false" applyProtection="false">
      <alignment vertical="center"/>
    </xf>
    <xf numFmtId="0" fontId="22" fillId="6" borderId="0" applyNumberFormat="false" applyBorder="false" applyAlignment="false" applyProtection="false">
      <alignment vertical="center"/>
    </xf>
    <xf numFmtId="0" fontId="22" fillId="7" borderId="0" applyNumberFormat="false" applyBorder="false" applyAlignment="false" applyProtection="false">
      <alignment vertical="center"/>
    </xf>
    <xf numFmtId="0" fontId="22" fillId="18" borderId="0" applyNumberFormat="false" applyBorder="false" applyAlignment="false" applyProtection="false">
      <alignment vertical="center"/>
    </xf>
    <xf numFmtId="0" fontId="22" fillId="18" borderId="0" applyNumberFormat="false" applyBorder="false" applyAlignment="false" applyProtection="false">
      <alignment vertical="center"/>
    </xf>
    <xf numFmtId="0" fontId="24" fillId="17" borderId="0" applyNumberFormat="false" applyBorder="false" applyAlignment="false" applyProtection="false">
      <alignment vertical="center"/>
    </xf>
    <xf numFmtId="0" fontId="24" fillId="17" borderId="0" applyNumberFormat="false" applyBorder="false" applyAlignment="false" applyProtection="false">
      <alignment vertical="center"/>
    </xf>
    <xf numFmtId="0" fontId="24" fillId="12" borderId="0" applyNumberFormat="false" applyBorder="false" applyAlignment="false" applyProtection="false">
      <alignment vertical="center"/>
    </xf>
    <xf numFmtId="0" fontId="49" fillId="53" borderId="0" applyNumberFormat="false" applyBorder="false" applyAlignment="false" applyProtection="false">
      <alignment vertical="center"/>
    </xf>
    <xf numFmtId="0" fontId="37" fillId="6" borderId="0" applyNumberFormat="false" applyBorder="false" applyAlignment="false" applyProtection="false">
      <alignment vertical="center"/>
    </xf>
    <xf numFmtId="0" fontId="28" fillId="12" borderId="9" applyNumberFormat="false" applyAlignment="false" applyProtection="false">
      <alignment vertical="center"/>
    </xf>
    <xf numFmtId="0" fontId="28" fillId="12" borderId="9" applyNumberFormat="false" applyAlignment="false" applyProtection="false">
      <alignment vertical="center"/>
    </xf>
    <xf numFmtId="0" fontId="28" fillId="12" borderId="9" applyNumberFormat="false" applyAlignment="false" applyProtection="false">
      <alignment vertical="center"/>
    </xf>
    <xf numFmtId="0" fontId="21" fillId="0" borderId="0" applyNumberFormat="false" applyFill="false" applyBorder="false" applyAlignment="false" applyProtection="false">
      <alignment vertical="center"/>
    </xf>
    <xf numFmtId="0" fontId="27" fillId="0" borderId="8" applyNumberFormat="false" applyFill="false" applyAlignment="false" applyProtection="false">
      <alignment vertical="center"/>
    </xf>
    <xf numFmtId="0" fontId="49" fillId="47" borderId="0" applyNumberFormat="false" applyBorder="false" applyAlignment="false" applyProtection="false">
      <alignment vertical="center"/>
    </xf>
    <xf numFmtId="0" fontId="24" fillId="15" borderId="0" applyNumberFormat="false" applyBorder="false" applyAlignment="false" applyProtection="false">
      <alignment vertical="center"/>
    </xf>
    <xf numFmtId="0" fontId="24" fillId="7" borderId="0" applyNumberFormat="false" applyBorder="false" applyAlignment="false" applyProtection="false">
      <alignment vertical="center"/>
    </xf>
    <xf numFmtId="0" fontId="22" fillId="3" borderId="0" applyNumberFormat="false" applyBorder="false" applyAlignment="false" applyProtection="false">
      <alignment vertical="center"/>
    </xf>
    <xf numFmtId="0" fontId="22" fillId="3"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0" fillId="22" borderId="13" applyNumberFormat="false" applyFont="false" applyAlignment="false" applyProtection="false">
      <alignment vertical="center"/>
    </xf>
    <xf numFmtId="0" fontId="0" fillId="0" borderId="0"/>
    <xf numFmtId="0" fontId="0" fillId="0" borderId="0"/>
    <xf numFmtId="0" fontId="22" fillId="5" borderId="0" applyNumberFormat="false" applyBorder="false" applyAlignment="false" applyProtection="false">
      <alignment vertical="center"/>
    </xf>
    <xf numFmtId="0" fontId="22" fillId="5" borderId="0" applyNumberFormat="false" applyBorder="false" applyAlignment="false" applyProtection="false">
      <alignment vertical="center"/>
    </xf>
    <xf numFmtId="0" fontId="24" fillId="23" borderId="0" applyNumberFormat="false" applyBorder="false" applyAlignment="false" applyProtection="false">
      <alignment vertical="center"/>
    </xf>
    <xf numFmtId="0" fontId="24" fillId="23" borderId="0" applyNumberFormat="false" applyBorder="false" applyAlignment="false" applyProtection="false">
      <alignment vertical="center"/>
    </xf>
    <xf numFmtId="0" fontId="37" fillId="6" borderId="0" applyNumberFormat="false" applyBorder="false" applyAlignment="false" applyProtection="false">
      <alignment vertical="center"/>
    </xf>
    <xf numFmtId="0" fontId="37" fillId="6" borderId="0" applyNumberFormat="false" applyBorder="false" applyAlignment="false" applyProtection="false">
      <alignment vertical="center"/>
    </xf>
    <xf numFmtId="0" fontId="22" fillId="21" borderId="0" applyNumberFormat="false" applyBorder="false" applyAlignment="false" applyProtection="false">
      <alignment vertical="center"/>
    </xf>
    <xf numFmtId="0" fontId="22" fillId="26" borderId="0" applyNumberFormat="false" applyBorder="false" applyAlignment="false" applyProtection="false">
      <alignment vertical="center"/>
    </xf>
    <xf numFmtId="0" fontId="33" fillId="19" borderId="10" applyNumberFormat="false" applyAlignment="false" applyProtection="false">
      <alignment vertical="center"/>
    </xf>
    <xf numFmtId="0" fontId="33" fillId="19" borderId="10" applyNumberFormat="false" applyAlignment="false" applyProtection="false">
      <alignment vertical="center"/>
    </xf>
    <xf numFmtId="0" fontId="0" fillId="0" borderId="0"/>
    <xf numFmtId="0" fontId="0" fillId="0" borderId="0"/>
    <xf numFmtId="0" fontId="50" fillId="46" borderId="0" applyNumberFormat="false" applyBorder="false" applyAlignment="false" applyProtection="false">
      <alignment vertical="center"/>
    </xf>
    <xf numFmtId="0" fontId="50" fillId="31"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24" fillId="7" borderId="0" applyNumberFormat="false" applyBorder="false" applyAlignment="false" applyProtection="false">
      <alignment vertical="center"/>
    </xf>
    <xf numFmtId="0" fontId="24" fillId="14" borderId="0" applyNumberFormat="false" applyBorder="false" applyAlignment="false" applyProtection="false">
      <alignment vertical="center"/>
    </xf>
    <xf numFmtId="0" fontId="24" fillId="17" borderId="0" applyNumberFormat="false" applyBorder="false" applyAlignment="false" applyProtection="false">
      <alignment vertical="center"/>
    </xf>
    <xf numFmtId="0" fontId="49" fillId="35" borderId="0" applyNumberFormat="false" applyBorder="false" applyAlignment="false" applyProtection="false">
      <alignment vertical="center"/>
    </xf>
    <xf numFmtId="0" fontId="22" fillId="5" borderId="0" applyNumberFormat="false" applyBorder="false" applyAlignment="false" applyProtection="false">
      <alignment vertical="center"/>
    </xf>
    <xf numFmtId="0" fontId="48" fillId="0" borderId="0" applyNumberFormat="false" applyFill="false" applyBorder="false" applyAlignment="false" applyProtection="false">
      <alignment vertical="center"/>
    </xf>
    <xf numFmtId="0" fontId="33" fillId="19" borderId="10" applyNumberFormat="false" applyAlignment="false" applyProtection="false">
      <alignment vertical="center"/>
    </xf>
    <xf numFmtId="0" fontId="0" fillId="0" borderId="0"/>
    <xf numFmtId="0" fontId="0" fillId="0" borderId="0"/>
    <xf numFmtId="0" fontId="22" fillId="7" borderId="0" applyNumberFormat="false" applyBorder="false" applyAlignment="false" applyProtection="false">
      <alignment vertical="center"/>
    </xf>
    <xf numFmtId="0" fontId="29" fillId="16" borderId="10" applyNumberFormat="false" applyAlignment="false" applyProtection="false">
      <alignment vertical="center"/>
    </xf>
    <xf numFmtId="0" fontId="46" fillId="0" borderId="17" applyNumberFormat="false" applyFill="false" applyAlignment="false" applyProtection="false">
      <alignment vertical="center"/>
    </xf>
    <xf numFmtId="0" fontId="45" fillId="0" borderId="0" applyNumberFormat="false" applyFill="false" applyBorder="false" applyAlignment="false" applyProtection="false">
      <alignment vertical="center"/>
    </xf>
    <xf numFmtId="0" fontId="45" fillId="0" borderId="0" applyNumberFormat="false" applyFill="false" applyBorder="false" applyAlignment="false" applyProtection="false">
      <alignment vertical="center"/>
    </xf>
    <xf numFmtId="0" fontId="50" fillId="52" borderId="0" applyNumberFormat="false" applyBorder="false" applyAlignment="false" applyProtection="false">
      <alignment vertical="center"/>
    </xf>
    <xf numFmtId="43" fontId="34" fillId="0" borderId="0" applyFont="false" applyFill="false" applyBorder="false" applyAlignment="false" applyProtection="false">
      <alignment vertical="center"/>
    </xf>
    <xf numFmtId="0" fontId="24" fillId="26" borderId="0" applyNumberFormat="false" applyBorder="false" applyAlignment="false" applyProtection="false">
      <alignment vertical="center"/>
    </xf>
    <xf numFmtId="0" fontId="49" fillId="40" borderId="0" applyNumberFormat="false" applyBorder="false" applyAlignment="false" applyProtection="false">
      <alignment vertical="center"/>
    </xf>
    <xf numFmtId="0" fontId="24" fillId="17" borderId="0" applyNumberFormat="false" applyBorder="false" applyAlignment="false" applyProtection="false">
      <alignment vertical="center"/>
    </xf>
    <xf numFmtId="0" fontId="24" fillId="17" borderId="0" applyNumberFormat="false" applyBorder="false" applyAlignment="false" applyProtection="false">
      <alignment vertical="center"/>
    </xf>
    <xf numFmtId="0" fontId="22" fillId="16" borderId="0" applyNumberFormat="false" applyBorder="false" applyAlignment="false" applyProtection="false">
      <alignment vertical="center"/>
    </xf>
    <xf numFmtId="0" fontId="24" fillId="7" borderId="0" applyNumberFormat="false" applyBorder="false" applyAlignment="false" applyProtection="false">
      <alignment vertical="center"/>
    </xf>
    <xf numFmtId="0" fontId="24" fillId="7" borderId="0" applyNumberFormat="false" applyBorder="false" applyAlignment="false" applyProtection="false">
      <alignment vertical="center"/>
    </xf>
    <xf numFmtId="0" fontId="60" fillId="0" borderId="18" applyNumberFormat="false" applyFill="false" applyAlignment="false" applyProtection="false">
      <alignment vertical="center"/>
    </xf>
    <xf numFmtId="0" fontId="0" fillId="0" borderId="0"/>
    <xf numFmtId="0" fontId="0" fillId="0" borderId="0"/>
    <xf numFmtId="0" fontId="25" fillId="5" borderId="0" applyNumberFormat="false" applyBorder="false" applyAlignment="false" applyProtection="false">
      <alignment vertical="center"/>
    </xf>
    <xf numFmtId="0" fontId="22" fillId="16" borderId="0" applyNumberFormat="false" applyBorder="false" applyAlignment="false" applyProtection="false">
      <alignment vertical="center"/>
    </xf>
    <xf numFmtId="0" fontId="24" fillId="15" borderId="0" applyNumberFormat="false" applyBorder="false" applyAlignment="false" applyProtection="false">
      <alignment vertical="center"/>
    </xf>
    <xf numFmtId="0" fontId="49" fillId="39" borderId="0" applyNumberFormat="false" applyBorder="false" applyAlignment="false" applyProtection="false">
      <alignment vertical="center"/>
    </xf>
    <xf numFmtId="0" fontId="33" fillId="19" borderId="10" applyNumberFormat="false" applyAlignment="false" applyProtection="false">
      <alignment vertical="center"/>
    </xf>
    <xf numFmtId="0" fontId="0" fillId="22" borderId="13" applyNumberFormat="false" applyFont="false" applyAlignment="false" applyProtection="false">
      <alignment vertical="center"/>
    </xf>
    <xf numFmtId="0" fontId="24" fillId="7" borderId="0" applyNumberFormat="false" applyBorder="false" applyAlignment="false" applyProtection="false">
      <alignment vertical="center"/>
    </xf>
    <xf numFmtId="0" fontId="26" fillId="0" borderId="7" applyNumberFormat="false" applyFill="false" applyAlignment="false" applyProtection="false">
      <alignment vertical="center"/>
    </xf>
    <xf numFmtId="0" fontId="32" fillId="0" borderId="11" applyNumberFormat="false" applyFill="false" applyAlignment="false" applyProtection="false">
      <alignment vertical="center"/>
    </xf>
    <xf numFmtId="0" fontId="32" fillId="0" borderId="11" applyNumberFormat="false" applyFill="false" applyAlignment="false" applyProtection="false">
      <alignment vertical="center"/>
    </xf>
    <xf numFmtId="0" fontId="24" fillId="8" borderId="0" applyNumberFormat="false" applyBorder="false" applyAlignment="false" applyProtection="false">
      <alignment vertical="center"/>
    </xf>
    <xf numFmtId="0" fontId="22" fillId="16" borderId="0" applyNumberFormat="false" applyBorder="false" applyAlignment="false" applyProtection="false">
      <alignment vertical="center"/>
    </xf>
    <xf numFmtId="0" fontId="22" fillId="3" borderId="0" applyNumberFormat="false" applyBorder="false" applyAlignment="false" applyProtection="false">
      <alignment vertical="center"/>
    </xf>
    <xf numFmtId="0" fontId="23" fillId="0" borderId="6" applyNumberFormat="false" applyFill="false" applyAlignment="false" applyProtection="false">
      <alignment vertical="center"/>
    </xf>
    <xf numFmtId="0" fontId="23" fillId="0" borderId="6" applyNumberFormat="false" applyFill="false" applyAlignment="false" applyProtection="false">
      <alignment vertical="center"/>
    </xf>
    <xf numFmtId="0" fontId="24" fillId="8" borderId="0" applyNumberFormat="false" applyBorder="false" applyAlignment="false" applyProtection="false">
      <alignment vertical="center"/>
    </xf>
    <xf numFmtId="0" fontId="50" fillId="38" borderId="0" applyNumberFormat="false" applyBorder="false" applyAlignment="false" applyProtection="false">
      <alignment vertical="center"/>
    </xf>
    <xf numFmtId="0" fontId="0" fillId="22" borderId="13" applyNumberFormat="false" applyFont="false" applyAlignment="false" applyProtection="false">
      <alignment vertical="center"/>
    </xf>
    <xf numFmtId="0" fontId="0" fillId="22" borderId="13" applyNumberFormat="false" applyFont="false" applyAlignment="false" applyProtection="false">
      <alignment vertical="center"/>
    </xf>
    <xf numFmtId="0" fontId="22" fillId="14" borderId="0" applyNumberFormat="false" applyBorder="false" applyAlignment="false" applyProtection="false">
      <alignment vertical="center"/>
    </xf>
    <xf numFmtId="0" fontId="22" fillId="14" borderId="0" applyNumberFormat="false" applyBorder="false" applyAlignment="false" applyProtection="false">
      <alignment vertical="center"/>
    </xf>
    <xf numFmtId="0" fontId="24" fillId="15" borderId="0" applyNumberFormat="false" applyBorder="false" applyAlignment="false" applyProtection="false">
      <alignment vertical="center"/>
    </xf>
    <xf numFmtId="0" fontId="49" fillId="32" borderId="0" applyNumberFormat="false" applyBorder="false" applyAlignment="false" applyProtection="false">
      <alignment vertical="center"/>
    </xf>
    <xf numFmtId="0" fontId="27" fillId="0" borderId="8" applyNumberFormat="false" applyFill="false" applyAlignment="false" applyProtection="false">
      <alignment vertical="center"/>
    </xf>
    <xf numFmtId="0" fontId="28" fillId="12" borderId="9" applyNumberFormat="false" applyAlignment="false" applyProtection="false">
      <alignment vertical="center"/>
    </xf>
    <xf numFmtId="0" fontId="47" fillId="0" borderId="18" applyNumberFormat="false" applyFill="false" applyAlignment="false" applyProtection="false">
      <alignment vertical="center"/>
    </xf>
    <xf numFmtId="0" fontId="31" fillId="13" borderId="0" applyNumberFormat="false" applyBorder="false" applyAlignment="false" applyProtection="false">
      <alignment vertical="center"/>
    </xf>
    <xf numFmtId="0" fontId="31" fillId="13" borderId="0" applyNumberFormat="false" applyBorder="false" applyAlignment="false" applyProtection="false">
      <alignment vertical="center"/>
    </xf>
    <xf numFmtId="0" fontId="36" fillId="19" borderId="12" applyNumberFormat="false" applyAlignment="false" applyProtection="false">
      <alignment vertical="center"/>
    </xf>
    <xf numFmtId="0" fontId="22" fillId="18"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0" fillId="22" borderId="13" applyNumberFormat="false" applyFont="false" applyAlignment="false" applyProtection="false">
      <alignment vertical="center"/>
    </xf>
    <xf numFmtId="0" fontId="0" fillId="22" borderId="13" applyNumberFormat="false" applyFont="false" applyAlignment="false" applyProtection="false">
      <alignment vertical="center"/>
    </xf>
    <xf numFmtId="0" fontId="24" fillId="15" borderId="0" applyNumberFormat="false" applyBorder="false" applyAlignment="false" applyProtection="false">
      <alignment vertical="center"/>
    </xf>
    <xf numFmtId="0" fontId="49" fillId="44" borderId="0" applyNumberFormat="false" applyBorder="false" applyAlignment="false" applyProtection="false">
      <alignment vertical="center"/>
    </xf>
    <xf numFmtId="0" fontId="28" fillId="12" borderId="9" applyNumberFormat="false" applyAlignment="false" applyProtection="false">
      <alignment vertical="center"/>
    </xf>
    <xf numFmtId="0" fontId="50" fillId="51" borderId="0" applyNumberFormat="false" applyBorder="false" applyAlignment="false" applyProtection="false">
      <alignment vertical="center"/>
    </xf>
    <xf numFmtId="0" fontId="24" fillId="9" borderId="0" applyNumberFormat="false" applyBorder="false" applyAlignment="false" applyProtection="false">
      <alignment vertical="center"/>
    </xf>
    <xf numFmtId="0" fontId="37" fillId="6" borderId="0" applyNumberFormat="false" applyBorder="false" applyAlignment="false" applyProtection="false">
      <alignment vertical="center"/>
    </xf>
    <xf numFmtId="0" fontId="22" fillId="3"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44" fontId="34" fillId="0" borderId="0" applyFont="false" applyFill="false" applyBorder="false" applyAlignment="false" applyProtection="false">
      <alignment vertical="center"/>
    </xf>
    <xf numFmtId="0" fontId="25" fillId="5" borderId="0" applyNumberFormat="false" applyBorder="false" applyAlignment="false" applyProtection="false">
      <alignment vertical="center"/>
    </xf>
    <xf numFmtId="0" fontId="25" fillId="5" borderId="0" applyNumberFormat="false" applyBorder="false" applyAlignment="false" applyProtection="false">
      <alignment vertical="center"/>
    </xf>
    <xf numFmtId="0" fontId="22" fillId="21" borderId="0" applyNumberFormat="false" applyBorder="false" applyAlignment="false" applyProtection="false">
      <alignment vertical="center"/>
    </xf>
    <xf numFmtId="0" fontId="22" fillId="6" borderId="0" applyNumberFormat="false" applyBorder="false" applyAlignment="false" applyProtection="false">
      <alignment vertical="center"/>
    </xf>
    <xf numFmtId="0" fontId="50" fillId="36" borderId="0" applyNumberFormat="false" applyBorder="false" applyAlignment="false" applyProtection="false">
      <alignment vertical="center"/>
    </xf>
    <xf numFmtId="0" fontId="54" fillId="0" borderId="0" applyNumberFormat="false" applyFill="false" applyBorder="false" applyAlignment="false" applyProtection="false"/>
    <xf numFmtId="0" fontId="56" fillId="55" borderId="20" applyNumberFormat="false" applyAlignment="false" applyProtection="false">
      <alignment vertical="center"/>
    </xf>
    <xf numFmtId="0" fontId="33" fillId="19" borderId="10" applyNumberFormat="false" applyAlignment="false" applyProtection="false">
      <alignment vertical="center"/>
    </xf>
    <xf numFmtId="0" fontId="33" fillId="19" borderId="10" applyNumberFormat="false" applyAlignment="false" applyProtection="false">
      <alignment vertical="center"/>
    </xf>
    <xf numFmtId="0" fontId="0" fillId="22" borderId="13" applyNumberFormat="false" applyFont="false" applyAlignment="false" applyProtection="false">
      <alignment vertical="center"/>
    </xf>
    <xf numFmtId="0" fontId="22" fillId="16" borderId="0" applyNumberFormat="false" applyBorder="false" applyAlignment="false" applyProtection="false">
      <alignment vertical="center"/>
    </xf>
    <xf numFmtId="0" fontId="32" fillId="0" borderId="11" applyNumberFormat="false" applyFill="false" applyAlignment="false" applyProtection="false">
      <alignment vertical="center"/>
    </xf>
    <xf numFmtId="0" fontId="32" fillId="0" borderId="11" applyNumberFormat="false" applyFill="false" applyAlignment="false" applyProtection="false">
      <alignment vertical="center"/>
    </xf>
    <xf numFmtId="0" fontId="24" fillId="7"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22" fillId="3" borderId="0" applyNumberFormat="false" applyBorder="false" applyAlignment="false" applyProtection="false">
      <alignment vertical="center"/>
    </xf>
    <xf numFmtId="0" fontId="59" fillId="0" borderId="22" applyNumberFormat="false" applyFill="false" applyAlignment="false" applyProtection="false">
      <alignment vertical="center"/>
    </xf>
    <xf numFmtId="0" fontId="27" fillId="0" borderId="8" applyNumberFormat="false" applyFill="false" applyAlignment="false" applyProtection="false">
      <alignment vertical="center"/>
    </xf>
    <xf numFmtId="0" fontId="24" fillId="17" borderId="0" applyNumberFormat="false" applyBorder="false" applyAlignment="false" applyProtection="false">
      <alignment vertical="center"/>
    </xf>
    <xf numFmtId="0" fontId="43" fillId="0" borderId="0" applyNumberFormat="false" applyFill="false" applyBorder="false" applyAlignment="false" applyProtection="false">
      <alignment vertical="center"/>
    </xf>
    <xf numFmtId="0" fontId="24" fillId="15" borderId="0" applyNumberFormat="false" applyBorder="false" applyAlignment="false" applyProtection="false">
      <alignment vertical="center"/>
    </xf>
    <xf numFmtId="41" fontId="34" fillId="0" borderId="0" applyFont="false" applyFill="false" applyBorder="false" applyAlignment="false" applyProtection="false">
      <alignment vertical="center"/>
    </xf>
    <xf numFmtId="0" fontId="22" fillId="21" borderId="0" applyNumberFormat="false" applyBorder="false" applyAlignment="false" applyProtection="false">
      <alignment vertical="center"/>
    </xf>
    <xf numFmtId="0" fontId="22" fillId="21" borderId="0" applyNumberFormat="false" applyBorder="false" applyAlignment="false" applyProtection="false">
      <alignment vertical="center"/>
    </xf>
    <xf numFmtId="0" fontId="24" fillId="15" borderId="0" applyNumberFormat="false" applyBorder="false" applyAlignment="false" applyProtection="false">
      <alignment vertical="center"/>
    </xf>
    <xf numFmtId="0" fontId="0" fillId="0" borderId="0"/>
    <xf numFmtId="0" fontId="50" fillId="50" borderId="0" applyNumberFormat="false" applyBorder="false" applyAlignment="false" applyProtection="false">
      <alignment vertical="center"/>
    </xf>
    <xf numFmtId="0" fontId="0" fillId="0" borderId="0"/>
    <xf numFmtId="0" fontId="22" fillId="5" borderId="0" applyNumberFormat="false" applyBorder="false" applyAlignment="false" applyProtection="false">
      <alignment vertical="center"/>
    </xf>
    <xf numFmtId="0" fontId="22" fillId="5" borderId="0" applyNumberFormat="false" applyBorder="false" applyAlignment="false" applyProtection="false">
      <alignment vertical="center"/>
    </xf>
    <xf numFmtId="0" fontId="0" fillId="0" borderId="0"/>
    <xf numFmtId="0" fontId="0" fillId="0" borderId="0"/>
    <xf numFmtId="0" fontId="24" fillId="9" borderId="0" applyNumberFormat="false" applyBorder="false" applyAlignment="false" applyProtection="false">
      <alignment vertical="center"/>
    </xf>
    <xf numFmtId="0" fontId="52" fillId="33" borderId="19" applyNumberFormat="false" applyAlignment="false" applyProtection="false">
      <alignment vertical="center"/>
    </xf>
    <xf numFmtId="0" fontId="22" fillId="3" borderId="0" applyNumberFormat="false" applyBorder="false" applyAlignment="false" applyProtection="false">
      <alignment vertical="center"/>
    </xf>
    <xf numFmtId="0" fontId="0" fillId="0" borderId="0"/>
    <xf numFmtId="0" fontId="29" fillId="16" borderId="10" applyNumberFormat="false" applyAlignment="false" applyProtection="false">
      <alignment vertical="center"/>
    </xf>
    <xf numFmtId="0" fontId="29" fillId="16" borderId="10" applyNumberFormat="false" applyAlignment="false" applyProtection="false">
      <alignment vertical="center"/>
    </xf>
    <xf numFmtId="0" fontId="22" fillId="3" borderId="0" applyNumberFormat="false" applyBorder="false" applyAlignment="false" applyProtection="false">
      <alignment vertical="center"/>
    </xf>
    <xf numFmtId="0" fontId="22" fillId="3" borderId="0" applyNumberFormat="false" applyBorder="false" applyAlignment="false" applyProtection="false">
      <alignment vertical="center"/>
    </xf>
    <xf numFmtId="0" fontId="24" fillId="7" borderId="0" applyNumberFormat="false" applyBorder="false" applyAlignment="false" applyProtection="false">
      <alignment vertical="center"/>
    </xf>
    <xf numFmtId="0" fontId="24" fillId="17" borderId="0" applyNumberFormat="false" applyBorder="false" applyAlignment="false" applyProtection="false">
      <alignment vertical="center"/>
    </xf>
    <xf numFmtId="0" fontId="42" fillId="0" borderId="16" applyNumberFormat="false" applyFill="false" applyAlignment="false" applyProtection="false">
      <alignment vertical="center"/>
    </xf>
    <xf numFmtId="0" fontId="22" fillId="16" borderId="0" applyNumberFormat="false" applyBorder="false" applyAlignment="false" applyProtection="false">
      <alignment vertical="center"/>
    </xf>
    <xf numFmtId="0" fontId="22" fillId="16" borderId="0" applyNumberFormat="false" applyBorder="false" applyAlignment="false" applyProtection="false">
      <alignment vertical="center"/>
    </xf>
    <xf numFmtId="0" fontId="24" fillId="23" borderId="0" applyNumberFormat="false" applyBorder="false" applyAlignment="false" applyProtection="false">
      <alignment vertical="center"/>
    </xf>
    <xf numFmtId="0" fontId="49" fillId="41"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22" fillId="21" borderId="0" applyNumberFormat="false" applyBorder="false" applyAlignment="false" applyProtection="false">
      <alignment vertical="center"/>
    </xf>
    <xf numFmtId="0" fontId="22" fillId="21" borderId="0" applyNumberFormat="false" applyBorder="false" applyAlignment="false" applyProtection="false">
      <alignment vertical="center"/>
    </xf>
    <xf numFmtId="0" fontId="49" fillId="49" borderId="0" applyNumberFormat="false" applyBorder="false" applyAlignment="false" applyProtection="false">
      <alignment vertical="center"/>
    </xf>
    <xf numFmtId="0" fontId="33" fillId="19" borderId="10" applyNumberFormat="false" applyAlignment="false" applyProtection="false">
      <alignment vertical="center"/>
    </xf>
    <xf numFmtId="0" fontId="41" fillId="25" borderId="0" applyNumberFormat="false" applyBorder="false" applyAlignment="false" applyProtection="false">
      <alignment vertical="center"/>
    </xf>
    <xf numFmtId="0" fontId="34" fillId="24" borderId="15" applyNumberFormat="false" applyFont="false" applyAlignment="false" applyProtection="false">
      <alignment vertical="center"/>
    </xf>
    <xf numFmtId="0" fontId="24" fillId="14" borderId="0" applyNumberFormat="false" applyBorder="false" applyAlignment="false" applyProtection="false">
      <alignment vertical="center"/>
    </xf>
    <xf numFmtId="0" fontId="59" fillId="0" borderId="0" applyNumberFormat="false" applyFill="false" applyBorder="false" applyAlignment="false" applyProtection="false">
      <alignment vertical="center"/>
    </xf>
    <xf numFmtId="0" fontId="22" fillId="7" borderId="0" applyNumberFormat="false" applyBorder="false" applyAlignment="false" applyProtection="false">
      <alignment vertical="center"/>
    </xf>
    <xf numFmtId="0" fontId="53" fillId="34" borderId="0" applyNumberFormat="false" applyBorder="false" applyAlignment="false" applyProtection="false">
      <alignment vertical="center"/>
    </xf>
    <xf numFmtId="0" fontId="30" fillId="0" borderId="14" applyNumberFormat="false" applyFill="false" applyAlignment="false" applyProtection="false">
      <alignment vertical="center"/>
    </xf>
    <xf numFmtId="0" fontId="50" fillId="42" borderId="0" applyNumberFormat="false" applyBorder="false" applyAlignment="false" applyProtection="false">
      <alignment vertical="center"/>
    </xf>
    <xf numFmtId="0" fontId="49" fillId="27" borderId="0" applyNumberFormat="false" applyBorder="false" applyAlignment="false" applyProtection="false">
      <alignment vertical="center"/>
    </xf>
    <xf numFmtId="0" fontId="33" fillId="19" borderId="10" applyNumberFormat="false" applyAlignment="false" applyProtection="false">
      <alignment vertical="center"/>
    </xf>
    <xf numFmtId="0" fontId="50" fillId="28"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24" fillId="10" borderId="0" applyNumberFormat="false" applyBorder="false" applyAlignment="false" applyProtection="false">
      <alignment vertical="center"/>
    </xf>
    <xf numFmtId="0" fontId="49" fillId="29" borderId="0" applyNumberFormat="false" applyBorder="false" applyAlignment="false" applyProtection="false">
      <alignment vertical="center"/>
    </xf>
    <xf numFmtId="0" fontId="24" fillId="7" borderId="0" applyNumberFormat="false" applyBorder="false" applyAlignment="false" applyProtection="false">
      <alignment vertical="center"/>
    </xf>
    <xf numFmtId="0" fontId="24" fillId="7" borderId="0" applyNumberFormat="false" applyBorder="false" applyAlignment="false" applyProtection="false">
      <alignment vertical="center"/>
    </xf>
    <xf numFmtId="0" fontId="24" fillId="15" borderId="0" applyNumberFormat="false" applyBorder="false" applyAlignment="false" applyProtection="false">
      <alignment vertical="center"/>
    </xf>
    <xf numFmtId="0" fontId="24" fillId="17" borderId="0" applyNumberFormat="false" applyBorder="false" applyAlignment="false" applyProtection="false">
      <alignment vertical="center"/>
    </xf>
    <xf numFmtId="0" fontId="24" fillId="17"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24" fillId="9" borderId="0" applyNumberFormat="false" applyBorder="false" applyAlignment="false" applyProtection="false">
      <alignment vertical="center"/>
    </xf>
    <xf numFmtId="0" fontId="24" fillId="23"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30" fillId="0" borderId="14"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36" fillId="19" borderId="12" applyNumberFormat="false" applyAlignment="false" applyProtection="false">
      <alignment vertical="center"/>
    </xf>
    <xf numFmtId="0" fontId="31" fillId="13" borderId="0" applyNumberFormat="false" applyBorder="false" applyAlignment="false" applyProtection="false">
      <alignment vertical="center"/>
    </xf>
    <xf numFmtId="0" fontId="24" fillId="15" borderId="0" applyNumberFormat="false" applyBorder="false" applyAlignment="false" applyProtection="false">
      <alignment vertical="center"/>
    </xf>
    <xf numFmtId="0" fontId="22" fillId="7" borderId="0" applyNumberFormat="false" applyBorder="false" applyAlignment="false" applyProtection="false">
      <alignment vertical="center"/>
    </xf>
    <xf numFmtId="0" fontId="36" fillId="19" borderId="12" applyNumberFormat="false" applyAlignment="false" applyProtection="false">
      <alignment vertical="center"/>
    </xf>
    <xf numFmtId="0" fontId="31" fillId="13" borderId="0" applyNumberFormat="false" applyBorder="false" applyAlignment="false" applyProtection="false">
      <alignment vertical="center"/>
    </xf>
    <xf numFmtId="0" fontId="39" fillId="0" borderId="0" applyNumberFormat="false" applyFill="false" applyBorder="false" applyAlignment="false" applyProtection="false">
      <alignment vertical="center"/>
    </xf>
    <xf numFmtId="0" fontId="22" fillId="6" borderId="0" applyNumberFormat="false" applyBorder="false" applyAlignment="false" applyProtection="false">
      <alignment vertical="center"/>
    </xf>
    <xf numFmtId="0" fontId="24" fillId="10" borderId="0" applyNumberFormat="false" applyBorder="false" applyAlignment="false" applyProtection="false">
      <alignment vertical="center"/>
    </xf>
    <xf numFmtId="0" fontId="24" fillId="10" borderId="0" applyNumberFormat="false" applyBorder="false" applyAlignment="false" applyProtection="false">
      <alignment vertical="center"/>
    </xf>
    <xf numFmtId="0" fontId="22" fillId="11" borderId="0" applyNumberFormat="false" applyBorder="false" applyAlignment="false" applyProtection="false">
      <alignment vertical="center"/>
    </xf>
    <xf numFmtId="0" fontId="24" fillId="17" borderId="0" applyNumberFormat="false" applyBorder="false" applyAlignment="false" applyProtection="false">
      <alignment vertical="center"/>
    </xf>
    <xf numFmtId="0" fontId="24" fillId="17" borderId="0" applyNumberFormat="false" applyBorder="false" applyAlignment="false" applyProtection="false">
      <alignment vertical="center"/>
    </xf>
    <xf numFmtId="0" fontId="24" fillId="14" borderId="0" applyNumberFormat="false" applyBorder="false" applyAlignment="false" applyProtection="false">
      <alignment vertical="center"/>
    </xf>
    <xf numFmtId="0" fontId="22" fillId="16" borderId="0" applyNumberFormat="false" applyBorder="false" applyAlignment="false" applyProtection="false">
      <alignment vertical="center"/>
    </xf>
    <xf numFmtId="0" fontId="32" fillId="0" borderId="11" applyNumberFormat="false" applyFill="false" applyAlignment="false" applyProtection="false">
      <alignment vertical="center"/>
    </xf>
    <xf numFmtId="0" fontId="24" fillId="15" borderId="0" applyNumberFormat="false" applyBorder="false" applyAlignment="false" applyProtection="false">
      <alignment vertical="center"/>
    </xf>
    <xf numFmtId="0" fontId="0" fillId="22" borderId="13" applyNumberFormat="false" applyFont="false" applyAlignment="false" applyProtection="false">
      <alignment vertical="center"/>
    </xf>
    <xf numFmtId="0" fontId="22" fillId="6" borderId="0" applyNumberFormat="false" applyBorder="false" applyAlignment="false" applyProtection="false">
      <alignment vertical="center"/>
    </xf>
    <xf numFmtId="0" fontId="22" fillId="5" borderId="0" applyNumberFormat="false" applyBorder="false" applyAlignment="false" applyProtection="false">
      <alignment vertical="center"/>
    </xf>
    <xf numFmtId="0" fontId="24" fillId="4" borderId="0" applyNumberFormat="false" applyBorder="false" applyAlignment="false" applyProtection="false">
      <alignment vertical="center"/>
    </xf>
    <xf numFmtId="0" fontId="24" fillId="4" borderId="0" applyNumberFormat="false" applyBorder="false" applyAlignment="false" applyProtection="false">
      <alignment vertical="center"/>
    </xf>
    <xf numFmtId="0" fontId="0" fillId="0" borderId="0"/>
    <xf numFmtId="0" fontId="24" fillId="15" borderId="0" applyNumberFormat="false" applyBorder="false" applyAlignment="false" applyProtection="false">
      <alignment vertical="center"/>
    </xf>
    <xf numFmtId="0" fontId="24" fillId="15" borderId="0" applyNumberFormat="false" applyBorder="false" applyAlignment="false" applyProtection="false">
      <alignment vertical="center"/>
    </xf>
    <xf numFmtId="0" fontId="50" fillId="45"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23" fillId="0" borderId="6" applyNumberFormat="false" applyFill="false" applyAlignment="false" applyProtection="false">
      <alignment vertical="center"/>
    </xf>
    <xf numFmtId="0" fontId="29" fillId="16" borderId="10" applyNumberFormat="false" applyAlignment="false" applyProtection="false">
      <alignment vertical="center"/>
    </xf>
    <xf numFmtId="0" fontId="22" fillId="21" borderId="0" applyNumberFormat="false" applyBorder="false" applyAlignment="false" applyProtection="false">
      <alignment vertical="center"/>
    </xf>
    <xf numFmtId="0" fontId="24" fillId="17" borderId="0" applyNumberFormat="false" applyBorder="false" applyAlignment="false" applyProtection="false">
      <alignment vertical="center"/>
    </xf>
    <xf numFmtId="0" fontId="24" fillId="8" borderId="0" applyNumberFormat="false" applyBorder="false" applyAlignment="false" applyProtection="false">
      <alignment vertical="center"/>
    </xf>
    <xf numFmtId="0" fontId="26" fillId="0" borderId="7" applyNumberFormat="false" applyFill="false" applyAlignment="false" applyProtection="false">
      <alignment vertical="center"/>
    </xf>
    <xf numFmtId="0" fontId="26" fillId="0" borderId="7" applyNumberFormat="false" applyFill="false" applyAlignment="false" applyProtection="false">
      <alignment vertical="center"/>
    </xf>
    <xf numFmtId="0" fontId="36" fillId="19" borderId="12" applyNumberFormat="false" applyAlignment="false" applyProtection="false">
      <alignment vertical="center"/>
    </xf>
    <xf numFmtId="0" fontId="25" fillId="5" borderId="0" applyNumberFormat="false" applyBorder="false" applyAlignment="false" applyProtection="false">
      <alignment vertical="center"/>
    </xf>
    <xf numFmtId="0" fontId="24" fillId="15" borderId="0" applyNumberFormat="false" applyBorder="false" applyAlignment="false" applyProtection="false">
      <alignment vertical="center"/>
    </xf>
    <xf numFmtId="9" fontId="38" fillId="0" borderId="0" applyFont="false" applyFill="false" applyBorder="false" applyAlignment="false" applyProtection="false">
      <alignment vertical="center"/>
    </xf>
    <xf numFmtId="0" fontId="24" fillId="20" borderId="0" applyNumberFormat="false" applyBorder="false" applyAlignment="false" applyProtection="false">
      <alignment vertical="center"/>
    </xf>
    <xf numFmtId="0" fontId="24" fillId="20" borderId="0" applyNumberFormat="false" applyBorder="false" applyAlignment="false" applyProtection="false">
      <alignment vertical="center"/>
    </xf>
    <xf numFmtId="0" fontId="24" fillId="15" borderId="0" applyNumberFormat="false" applyBorder="false" applyAlignment="false" applyProtection="false">
      <alignment vertical="center"/>
    </xf>
    <xf numFmtId="0" fontId="24" fillId="14" borderId="0" applyNumberFormat="false" applyBorder="false" applyAlignment="false" applyProtection="false">
      <alignment vertical="center"/>
    </xf>
    <xf numFmtId="0" fontId="26" fillId="0" borderId="7" applyNumberFormat="false" applyFill="false" applyAlignment="false" applyProtection="false">
      <alignment vertical="center"/>
    </xf>
    <xf numFmtId="0" fontId="26" fillId="0" borderId="7" applyNumberFormat="false" applyFill="false" applyAlignment="false" applyProtection="false">
      <alignment vertical="center"/>
    </xf>
    <xf numFmtId="0" fontId="0" fillId="0" borderId="0"/>
    <xf numFmtId="0" fontId="24" fillId="10" borderId="0" applyNumberFormat="false" applyBorder="false" applyAlignment="false" applyProtection="false">
      <alignment vertical="center"/>
    </xf>
    <xf numFmtId="0" fontId="32" fillId="0" borderId="11" applyNumberFormat="false" applyFill="false" applyAlignment="false" applyProtection="false">
      <alignment vertical="center"/>
    </xf>
    <xf numFmtId="0" fontId="22" fillId="21" borderId="0" applyNumberFormat="false" applyBorder="false" applyAlignment="false" applyProtection="false">
      <alignment vertical="center"/>
    </xf>
    <xf numFmtId="0" fontId="24" fillId="15" borderId="0" applyNumberFormat="false" applyBorder="false" applyAlignment="false" applyProtection="false">
      <alignment vertical="center"/>
    </xf>
    <xf numFmtId="0" fontId="0" fillId="22" borderId="13" applyNumberFormat="false" applyFont="false" applyAlignment="false" applyProtection="false">
      <alignment vertical="center"/>
    </xf>
    <xf numFmtId="0" fontId="36" fillId="19" borderId="12" applyNumberFormat="false" applyAlignment="false" applyProtection="false">
      <alignment vertical="center"/>
    </xf>
    <xf numFmtId="0" fontId="26" fillId="0" borderId="7" applyNumberFormat="false" applyFill="false" applyAlignment="false" applyProtection="false">
      <alignment vertical="center"/>
    </xf>
    <xf numFmtId="0" fontId="22" fillId="18" borderId="0" applyNumberFormat="false" applyBorder="false" applyAlignment="false" applyProtection="false">
      <alignment vertical="center"/>
    </xf>
    <xf numFmtId="0" fontId="24" fillId="20" borderId="0" applyNumberFormat="false" applyBorder="false" applyAlignment="false" applyProtection="false">
      <alignment vertical="center"/>
    </xf>
    <xf numFmtId="0" fontId="0" fillId="0" borderId="0"/>
    <xf numFmtId="0" fontId="24" fillId="20" borderId="0" applyNumberFormat="false" applyBorder="false" applyAlignment="false" applyProtection="false">
      <alignment vertical="center"/>
    </xf>
    <xf numFmtId="0" fontId="22" fillId="14" borderId="0" applyNumberFormat="false" applyBorder="false" applyAlignment="false" applyProtection="false">
      <alignment vertical="center"/>
    </xf>
    <xf numFmtId="0" fontId="22" fillId="3" borderId="0" applyNumberFormat="false" applyBorder="false" applyAlignment="false" applyProtection="false">
      <alignment vertical="center"/>
    </xf>
    <xf numFmtId="0" fontId="25" fillId="5" borderId="0" applyNumberFormat="false" applyBorder="false" applyAlignment="false" applyProtection="false">
      <alignment vertical="center"/>
    </xf>
    <xf numFmtId="0" fontId="24" fillId="15"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40" fillId="0" borderId="0" applyNumberFormat="false" applyFill="false" applyBorder="false" applyAlignment="false" applyProtection="false">
      <alignment vertical="center"/>
    </xf>
    <xf numFmtId="0" fontId="22" fillId="3" borderId="0" applyNumberFormat="false" applyBorder="false" applyAlignment="false" applyProtection="false">
      <alignment vertical="center"/>
    </xf>
    <xf numFmtId="0" fontId="0" fillId="0" borderId="0"/>
    <xf numFmtId="0" fontId="25" fillId="5" borderId="0" applyNumberFormat="false" applyBorder="false" applyAlignment="false" applyProtection="false">
      <alignment vertical="center"/>
    </xf>
    <xf numFmtId="0" fontId="24" fillId="15" borderId="0" applyNumberFormat="false" applyBorder="false" applyAlignment="false" applyProtection="false">
      <alignment vertical="center"/>
    </xf>
    <xf numFmtId="0" fontId="50" fillId="30" borderId="0" applyNumberFormat="false" applyBorder="false" applyAlignment="false" applyProtection="false">
      <alignment vertical="center"/>
    </xf>
    <xf numFmtId="0" fontId="50" fillId="37"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24" fillId="9" borderId="0" applyNumberFormat="false" applyBorder="false" applyAlignment="false" applyProtection="false">
      <alignment vertical="center"/>
    </xf>
    <xf numFmtId="0" fontId="22" fillId="18" borderId="0" applyNumberFormat="false" applyBorder="false" applyAlignment="false" applyProtection="false">
      <alignment vertical="center"/>
    </xf>
    <xf numFmtId="0" fontId="22" fillId="16" borderId="0" applyNumberFormat="false" applyBorder="false" applyAlignment="false" applyProtection="false">
      <alignment vertical="center"/>
    </xf>
    <xf numFmtId="42" fontId="34" fillId="0" borderId="0" applyFont="false" applyFill="false" applyBorder="false" applyAlignment="false" applyProtection="false">
      <alignment vertical="center"/>
    </xf>
    <xf numFmtId="0" fontId="24" fillId="17" borderId="0" applyNumberFormat="false" applyBorder="false" applyAlignment="false" applyProtection="false">
      <alignment vertical="center"/>
    </xf>
    <xf numFmtId="0" fontId="22" fillId="11" borderId="0" applyNumberFormat="false" applyBorder="false" applyAlignment="false" applyProtection="false">
      <alignment vertical="center"/>
    </xf>
    <xf numFmtId="0" fontId="22" fillId="5" borderId="0" applyNumberFormat="false" applyBorder="false" applyAlignment="false" applyProtection="false">
      <alignment vertical="center"/>
    </xf>
    <xf numFmtId="0" fontId="0" fillId="0" borderId="0"/>
    <xf numFmtId="0" fontId="33" fillId="19" borderId="10" applyNumberFormat="false" applyAlignment="false" applyProtection="false">
      <alignment vertical="center"/>
    </xf>
    <xf numFmtId="0" fontId="0" fillId="0" borderId="0"/>
    <xf numFmtId="0" fontId="22" fillId="5" borderId="0" applyNumberFormat="false" applyBorder="false" applyAlignment="false" applyProtection="false">
      <alignment vertical="center"/>
    </xf>
    <xf numFmtId="0" fontId="22" fillId="5" borderId="0" applyNumberFormat="false" applyBorder="false" applyAlignment="false" applyProtection="false">
      <alignment vertical="center"/>
    </xf>
    <xf numFmtId="0" fontId="0" fillId="0" borderId="0"/>
    <xf numFmtId="0" fontId="0" fillId="0" borderId="0"/>
    <xf numFmtId="0" fontId="0" fillId="0" borderId="0"/>
    <xf numFmtId="0" fontId="24" fillId="20" borderId="0" applyNumberFormat="false" applyBorder="false" applyAlignment="false" applyProtection="false">
      <alignment vertical="center"/>
    </xf>
    <xf numFmtId="0" fontId="22" fillId="11" borderId="0" applyNumberFormat="false" applyBorder="false" applyAlignment="false" applyProtection="false">
      <alignment vertical="center"/>
    </xf>
    <xf numFmtId="0" fontId="22" fillId="21" borderId="0" applyNumberFormat="false" applyBorder="false" applyAlignment="false" applyProtection="false">
      <alignment vertical="center"/>
    </xf>
    <xf numFmtId="0" fontId="24" fillId="10"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30" fillId="0" borderId="0" applyNumberFormat="false" applyFill="false" applyBorder="false" applyAlignment="false" applyProtection="false">
      <alignment vertical="center"/>
    </xf>
    <xf numFmtId="0" fontId="32" fillId="0" borderId="11" applyNumberFormat="false" applyFill="false" applyAlignment="false" applyProtection="false">
      <alignment vertical="center"/>
    </xf>
    <xf numFmtId="0" fontId="24" fillId="17" borderId="0" applyNumberFormat="false" applyBorder="false" applyAlignment="false" applyProtection="false">
      <alignment vertical="center"/>
    </xf>
    <xf numFmtId="0" fontId="22" fillId="6" borderId="0" applyNumberFormat="false" applyBorder="false" applyAlignment="false" applyProtection="false">
      <alignment vertical="center"/>
    </xf>
    <xf numFmtId="0" fontId="22" fillId="6" borderId="0" applyNumberFormat="false" applyBorder="false" applyAlignment="false" applyProtection="false">
      <alignment vertical="center"/>
    </xf>
    <xf numFmtId="0" fontId="27" fillId="0" borderId="8" applyNumberFormat="false" applyFill="false" applyAlignment="false" applyProtection="false">
      <alignment vertical="center"/>
    </xf>
    <xf numFmtId="0" fontId="27" fillId="0" borderId="8" applyNumberFormat="false" applyFill="false" applyAlignment="false" applyProtection="false">
      <alignment vertical="center"/>
    </xf>
    <xf numFmtId="0" fontId="26" fillId="0" borderId="7" applyNumberFormat="false" applyFill="false" applyAlignment="false" applyProtection="false">
      <alignment vertical="center"/>
    </xf>
    <xf numFmtId="0" fontId="27" fillId="0" borderId="8" applyNumberFormat="false" applyFill="false" applyAlignment="false" applyProtection="false">
      <alignment vertical="center"/>
    </xf>
    <xf numFmtId="0" fontId="27" fillId="0" borderId="8" applyNumberFormat="false" applyFill="false" applyAlignment="false" applyProtection="false">
      <alignment vertical="center"/>
    </xf>
    <xf numFmtId="0" fontId="22" fillId="16" borderId="0" applyNumberFormat="false" applyBorder="false" applyAlignment="false" applyProtection="false">
      <alignment vertical="center"/>
    </xf>
    <xf numFmtId="0" fontId="31" fillId="13" borderId="0" applyNumberFormat="false" applyBorder="false" applyAlignment="false" applyProtection="false">
      <alignment vertical="center"/>
    </xf>
    <xf numFmtId="0" fontId="31" fillId="13" borderId="0" applyNumberFormat="false" applyBorder="false" applyAlignment="false" applyProtection="false">
      <alignment vertical="center"/>
    </xf>
    <xf numFmtId="0" fontId="22" fillId="7" borderId="0" applyNumberFormat="false" applyBorder="false" applyAlignment="false" applyProtection="false">
      <alignment vertical="center"/>
    </xf>
    <xf numFmtId="0" fontId="22" fillId="7"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0" fillId="0" borderId="0"/>
    <xf numFmtId="0" fontId="45" fillId="0" borderId="0" applyNumberFormat="false" applyFill="false" applyBorder="false" applyAlignment="false" applyProtection="false">
      <alignment vertical="center"/>
    </xf>
    <xf numFmtId="0" fontId="24" fillId="4" borderId="0" applyNumberFormat="false" applyBorder="false" applyAlignment="false" applyProtection="false">
      <alignment vertical="center"/>
    </xf>
    <xf numFmtId="0" fontId="22" fillId="5" borderId="0" applyNumberFormat="false" applyBorder="false" applyAlignment="false" applyProtection="false">
      <alignment vertical="center"/>
    </xf>
    <xf numFmtId="0" fontId="22" fillId="18" borderId="0" applyNumberFormat="false" applyBorder="false" applyAlignment="false" applyProtection="false">
      <alignment vertical="center"/>
    </xf>
    <xf numFmtId="0" fontId="24" fillId="8" borderId="0" applyNumberFormat="false" applyBorder="false" applyAlignment="false" applyProtection="false">
      <alignment vertical="center"/>
    </xf>
    <xf numFmtId="0" fontId="22" fillId="16" borderId="0" applyNumberFormat="false" applyBorder="false" applyAlignment="false" applyProtection="false">
      <alignment vertical="center"/>
    </xf>
    <xf numFmtId="0" fontId="0" fillId="22" borderId="13" applyNumberFormat="false" applyFont="false" applyAlignment="false" applyProtection="false">
      <alignment vertical="center"/>
    </xf>
    <xf numFmtId="0" fontId="32" fillId="0" borderId="11" applyNumberFormat="false" applyFill="false" applyAlignment="false" applyProtection="false">
      <alignment vertical="center"/>
    </xf>
    <xf numFmtId="0" fontId="32" fillId="0" borderId="11" applyNumberFormat="false" applyFill="false" applyAlignment="false" applyProtection="false">
      <alignment vertical="center"/>
    </xf>
    <xf numFmtId="0" fontId="24" fillId="7" borderId="0" applyNumberFormat="false" applyBorder="false" applyAlignment="false" applyProtection="false">
      <alignment vertical="center"/>
    </xf>
    <xf numFmtId="0" fontId="0" fillId="0" borderId="0"/>
    <xf numFmtId="0" fontId="0" fillId="0" borderId="0"/>
    <xf numFmtId="0" fontId="24" fillId="7" borderId="0" applyNumberFormat="false" applyBorder="false" applyAlignment="false" applyProtection="false">
      <alignment vertical="center"/>
    </xf>
    <xf numFmtId="0" fontId="32" fillId="0" borderId="11" applyNumberFormat="false" applyFill="false" applyAlignment="false" applyProtection="false">
      <alignment vertical="center"/>
    </xf>
    <xf numFmtId="0" fontId="26" fillId="0" borderId="7" applyNumberFormat="false" applyFill="false" applyAlignment="false" applyProtection="false">
      <alignment vertical="center"/>
    </xf>
    <xf numFmtId="0" fontId="22" fillId="16" borderId="0" applyNumberFormat="false" applyBorder="false" applyAlignment="false" applyProtection="false">
      <alignment vertical="center"/>
    </xf>
    <xf numFmtId="0" fontId="24" fillId="8" borderId="0" applyNumberFormat="false" applyBorder="false" applyAlignment="false" applyProtection="false">
      <alignment vertical="center"/>
    </xf>
    <xf numFmtId="0" fontId="24" fillId="4" borderId="0" applyNumberFormat="false" applyBorder="false" applyAlignment="false" applyProtection="false">
      <alignment vertical="center"/>
    </xf>
    <xf numFmtId="0" fontId="24" fillId="4" borderId="0" applyNumberFormat="false" applyBorder="false" applyAlignment="false" applyProtection="false">
      <alignment vertical="center"/>
    </xf>
    <xf numFmtId="0" fontId="0" fillId="0" borderId="0"/>
    <xf numFmtId="0" fontId="24" fillId="17" borderId="0" applyNumberFormat="false" applyBorder="false" applyAlignment="false" applyProtection="false">
      <alignment vertical="center"/>
    </xf>
    <xf numFmtId="0" fontId="22" fillId="21" borderId="0" applyNumberFormat="false" applyBorder="false" applyAlignment="false" applyProtection="false">
      <alignment vertical="center"/>
    </xf>
    <xf numFmtId="0" fontId="22" fillId="16" borderId="0" applyNumberFormat="false" applyBorder="false" applyAlignment="false" applyProtection="false">
      <alignment vertical="center"/>
    </xf>
    <xf numFmtId="0" fontId="25" fillId="5" borderId="0" applyNumberFormat="false" applyBorder="false" applyAlignment="false" applyProtection="false">
      <alignment vertical="center"/>
    </xf>
    <xf numFmtId="0" fontId="24" fillId="9" borderId="0" applyNumberFormat="false" applyBorder="false" applyAlignment="false" applyProtection="false">
      <alignment vertical="center"/>
    </xf>
    <xf numFmtId="0" fontId="22" fillId="14" borderId="0" applyNumberFormat="false" applyBorder="false" applyAlignment="false" applyProtection="false">
      <alignment vertical="center"/>
    </xf>
    <xf numFmtId="0" fontId="29" fillId="16" borderId="10" applyNumberFormat="false" applyAlignment="false" applyProtection="false">
      <alignment vertical="center"/>
    </xf>
    <xf numFmtId="0" fontId="0" fillId="0" borderId="0"/>
    <xf numFmtId="0" fontId="22" fillId="11" borderId="0" applyNumberFormat="false" applyBorder="false" applyAlignment="false" applyProtection="false">
      <alignment vertical="center"/>
    </xf>
    <xf numFmtId="0" fontId="22" fillId="11" borderId="0" applyNumberFormat="false" applyBorder="false" applyAlignment="false" applyProtection="false">
      <alignment vertical="center"/>
    </xf>
    <xf numFmtId="0" fontId="24" fillId="4" borderId="0" applyNumberFormat="false" applyBorder="false" applyAlignment="false" applyProtection="false">
      <alignment vertical="center"/>
    </xf>
    <xf numFmtId="0" fontId="24" fillId="15" borderId="0" applyNumberFormat="false" applyBorder="false" applyAlignment="false" applyProtection="false">
      <alignment vertical="center"/>
    </xf>
    <xf numFmtId="0" fontId="24" fillId="15" borderId="0" applyNumberFormat="false" applyBorder="false" applyAlignment="false" applyProtection="false">
      <alignment vertical="center"/>
    </xf>
    <xf numFmtId="0" fontId="36" fillId="19" borderId="12" applyNumberFormat="false" applyAlignment="false" applyProtection="false">
      <alignment vertical="center"/>
    </xf>
    <xf numFmtId="0" fontId="26" fillId="0" borderId="7" applyNumberFormat="false" applyFill="false" applyAlignment="false" applyProtection="false">
      <alignment vertical="center"/>
    </xf>
    <xf numFmtId="0" fontId="29" fillId="16" borderId="10" applyNumberFormat="false" applyAlignment="false" applyProtection="false">
      <alignment vertical="center"/>
    </xf>
    <xf numFmtId="0" fontId="29" fillId="16" borderId="10" applyNumberFormat="false" applyAlignment="false" applyProtection="false">
      <alignment vertical="center"/>
    </xf>
    <xf numFmtId="0" fontId="22" fillId="3" borderId="0" applyNumberFormat="false" applyBorder="false" applyAlignment="false" applyProtection="false">
      <alignment vertical="center"/>
    </xf>
    <xf numFmtId="0" fontId="22" fillId="3" borderId="0" applyNumberFormat="false" applyBorder="false" applyAlignment="false" applyProtection="false">
      <alignment vertical="center"/>
    </xf>
    <xf numFmtId="0" fontId="0" fillId="0" borderId="0"/>
    <xf numFmtId="0" fontId="22" fillId="3" borderId="0" applyNumberFormat="false" applyBorder="false" applyAlignment="false" applyProtection="false">
      <alignment vertical="center"/>
    </xf>
    <xf numFmtId="0" fontId="22" fillId="14" borderId="0" applyNumberFormat="false" applyBorder="false" applyAlignment="false" applyProtection="false">
      <alignment vertical="center"/>
    </xf>
    <xf numFmtId="0" fontId="22" fillId="14" borderId="0" applyNumberFormat="false" applyBorder="false" applyAlignment="false" applyProtection="false">
      <alignment vertical="center"/>
    </xf>
    <xf numFmtId="0" fontId="28" fillId="12" borderId="9" applyNumberFormat="false" applyAlignment="false" applyProtection="false">
      <alignment vertical="center"/>
    </xf>
    <xf numFmtId="0" fontId="21" fillId="0" borderId="0" applyNumberFormat="false" applyFill="false" applyBorder="false" applyAlignment="false" applyProtection="false">
      <alignment vertical="center"/>
    </xf>
    <xf numFmtId="0" fontId="24" fillId="23" borderId="0" applyNumberFormat="false" applyBorder="false" applyAlignment="false" applyProtection="false">
      <alignment vertical="center"/>
    </xf>
    <xf numFmtId="0" fontId="24" fillId="23" borderId="0" applyNumberFormat="false" applyBorder="false" applyAlignment="false" applyProtection="false">
      <alignment vertical="center"/>
    </xf>
    <xf numFmtId="0" fontId="37" fillId="6" borderId="0" applyNumberFormat="false" applyBorder="false" applyAlignment="false" applyProtection="false">
      <alignment vertical="center"/>
    </xf>
    <xf numFmtId="0" fontId="37" fillId="6" borderId="0" applyNumberFormat="false" applyBorder="false" applyAlignment="false" applyProtection="false">
      <alignment vertical="center"/>
    </xf>
    <xf numFmtId="0" fontId="0" fillId="0" borderId="0"/>
    <xf numFmtId="0" fontId="36" fillId="19" borderId="12" applyNumberFormat="false" applyAlignment="false" applyProtection="false">
      <alignment vertical="center"/>
    </xf>
    <xf numFmtId="0" fontId="36" fillId="19" borderId="12" applyNumberFormat="false" applyAlignment="false" applyProtection="false">
      <alignment vertical="center"/>
    </xf>
    <xf numFmtId="0" fontId="31" fillId="13"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24" fillId="10" borderId="0" applyNumberFormat="false" applyBorder="false" applyAlignment="false" applyProtection="false">
      <alignment vertical="center"/>
    </xf>
    <xf numFmtId="0" fontId="27" fillId="0" borderId="8" applyNumberFormat="false" applyFill="false" applyAlignment="false" applyProtection="false">
      <alignment vertical="center"/>
    </xf>
    <xf numFmtId="0" fontId="26" fillId="0" borderId="7" applyNumberFormat="false" applyFill="false" applyAlignment="false" applyProtection="false">
      <alignment vertical="center"/>
    </xf>
    <xf numFmtId="0" fontId="26" fillId="0" borderId="7" applyNumberFormat="false" applyFill="false" applyAlignment="false" applyProtection="false">
      <alignment vertical="center"/>
    </xf>
    <xf numFmtId="0" fontId="32" fillId="0" borderId="11" applyNumberFormat="false" applyFill="false" applyAlignment="false" applyProtection="false">
      <alignment vertical="center"/>
    </xf>
    <xf numFmtId="0" fontId="24" fillId="7"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24" fillId="10" borderId="0" applyNumberFormat="false" applyBorder="false" applyAlignment="false" applyProtection="false">
      <alignment vertical="center"/>
    </xf>
    <xf numFmtId="0" fontId="22" fillId="6" borderId="0" applyNumberFormat="false" applyBorder="false" applyAlignment="false" applyProtection="false">
      <alignment vertical="center"/>
    </xf>
    <xf numFmtId="0" fontId="22" fillId="6" borderId="0" applyNumberFormat="false" applyBorder="false" applyAlignment="false" applyProtection="false">
      <alignment vertical="center"/>
    </xf>
    <xf numFmtId="0" fontId="24" fillId="17" borderId="0" applyNumberFormat="false" applyBorder="false" applyAlignment="false" applyProtection="false">
      <alignment vertical="center"/>
    </xf>
    <xf numFmtId="0" fontId="22" fillId="13" borderId="0" applyNumberFormat="false" applyBorder="false" applyAlignment="false" applyProtection="false">
      <alignment vertical="center"/>
    </xf>
    <xf numFmtId="0" fontId="29" fillId="16" borderId="10" applyNumberFormat="false" applyAlignment="false" applyProtection="false">
      <alignment vertical="center"/>
    </xf>
    <xf numFmtId="0" fontId="23" fillId="0" borderId="6" applyNumberFormat="false" applyFill="false" applyAlignment="false" applyProtection="false">
      <alignment vertical="center"/>
    </xf>
    <xf numFmtId="0" fontId="22" fillId="3" borderId="0" applyNumberFormat="false" applyBorder="false" applyAlignment="false" applyProtection="false">
      <alignment vertical="center"/>
    </xf>
    <xf numFmtId="0" fontId="22" fillId="3" borderId="0" applyNumberFormat="false" applyBorder="false" applyAlignment="false" applyProtection="false">
      <alignment vertical="center"/>
    </xf>
    <xf numFmtId="0" fontId="24" fillId="17" borderId="0" applyNumberFormat="false" applyBorder="false" applyAlignment="false" applyProtection="false">
      <alignment vertical="center"/>
    </xf>
    <xf numFmtId="0" fontId="22" fillId="16" borderId="0" applyNumberFormat="false" applyBorder="false" applyAlignment="false" applyProtection="false">
      <alignment vertical="center"/>
    </xf>
    <xf numFmtId="0" fontId="23" fillId="0" borderId="6" applyNumberFormat="false" applyFill="false" applyAlignment="false" applyProtection="false">
      <alignment vertical="center"/>
    </xf>
    <xf numFmtId="0" fontId="22" fillId="3" borderId="0" applyNumberFormat="false" applyBorder="false" applyAlignment="false" applyProtection="false">
      <alignment vertical="center"/>
    </xf>
    <xf numFmtId="0" fontId="22" fillId="3" borderId="0" applyNumberFormat="false" applyBorder="false" applyAlignment="false" applyProtection="false">
      <alignment vertical="center"/>
    </xf>
    <xf numFmtId="0" fontId="29" fillId="16" borderId="10" applyNumberFormat="false" applyAlignment="false" applyProtection="false">
      <alignment vertical="center"/>
    </xf>
    <xf numFmtId="0" fontId="29" fillId="16" borderId="10" applyNumberFormat="false" applyAlignment="false" applyProtection="false">
      <alignment vertical="center"/>
    </xf>
    <xf numFmtId="0" fontId="24" fillId="15" borderId="0" applyNumberFormat="false" applyBorder="false" applyAlignment="false" applyProtection="false">
      <alignment vertical="center"/>
    </xf>
    <xf numFmtId="0" fontId="25" fillId="5" borderId="0" applyNumberFormat="false" applyBorder="false" applyAlignment="false" applyProtection="false">
      <alignment vertical="center"/>
    </xf>
    <xf numFmtId="0" fontId="22" fillId="16" borderId="0" applyNumberFormat="false" applyBorder="false" applyAlignment="false" applyProtection="false">
      <alignment vertical="center"/>
    </xf>
    <xf numFmtId="0" fontId="24" fillId="8" borderId="0" applyNumberFormat="false" applyBorder="false" applyAlignment="false" applyProtection="false">
      <alignment vertical="center"/>
    </xf>
    <xf numFmtId="0" fontId="24" fillId="8" borderId="0" applyNumberFormat="false" applyBorder="false" applyAlignment="false" applyProtection="false">
      <alignment vertical="center"/>
    </xf>
    <xf numFmtId="0" fontId="0" fillId="0" borderId="0">
      <alignment vertical="center"/>
    </xf>
    <xf numFmtId="0" fontId="0" fillId="0" borderId="0"/>
    <xf numFmtId="0" fontId="22" fillId="6" borderId="0" applyNumberFormat="false" applyBorder="false" applyAlignment="false" applyProtection="false">
      <alignment vertical="center"/>
    </xf>
    <xf numFmtId="0" fontId="22" fillId="14" borderId="0" applyNumberFormat="false" applyBorder="false" applyAlignment="false" applyProtection="false">
      <alignment vertical="center"/>
    </xf>
    <xf numFmtId="0" fontId="29" fillId="16" borderId="10" applyNumberFormat="false" applyAlignment="false" applyProtection="false">
      <alignment vertical="center"/>
    </xf>
    <xf numFmtId="0" fontId="24" fillId="8" borderId="0" applyNumberFormat="false" applyBorder="false" applyAlignment="false" applyProtection="false">
      <alignment vertical="center"/>
    </xf>
    <xf numFmtId="0" fontId="24" fillId="14" borderId="0" applyNumberFormat="false" applyBorder="false" applyAlignment="false" applyProtection="false">
      <alignment vertical="center"/>
    </xf>
    <xf numFmtId="0" fontId="0" fillId="0" borderId="0"/>
    <xf numFmtId="0" fontId="24" fillId="15" borderId="0" applyNumberFormat="false" applyBorder="false" applyAlignment="false" applyProtection="false">
      <alignment vertical="center"/>
    </xf>
    <xf numFmtId="0" fontId="22" fillId="21"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0" fillId="0" borderId="0"/>
    <xf numFmtId="0" fontId="0" fillId="0" borderId="0"/>
    <xf numFmtId="0" fontId="24" fillId="15" borderId="0" applyNumberFormat="false" applyBorder="false" applyAlignment="false" applyProtection="false">
      <alignment vertical="center"/>
    </xf>
    <xf numFmtId="0" fontId="24" fillId="14" borderId="0" applyNumberFormat="false" applyBorder="false" applyAlignment="false" applyProtection="false">
      <alignment vertical="center"/>
    </xf>
    <xf numFmtId="0" fontId="22" fillId="11" borderId="0" applyNumberFormat="false" applyBorder="false" applyAlignment="false" applyProtection="false">
      <alignment vertical="center"/>
    </xf>
    <xf numFmtId="0" fontId="22" fillId="11" borderId="0" applyNumberFormat="false" applyBorder="false" applyAlignment="false" applyProtection="false">
      <alignment vertical="center"/>
    </xf>
    <xf numFmtId="0" fontId="24" fillId="4" borderId="0" applyNumberFormat="false" applyBorder="false" applyAlignment="false" applyProtection="false">
      <alignment vertical="center"/>
    </xf>
    <xf numFmtId="0" fontId="25" fillId="5" borderId="0" applyNumberFormat="false" applyBorder="false" applyAlignment="false" applyProtection="false">
      <alignment vertical="center"/>
    </xf>
    <xf numFmtId="0" fontId="24" fillId="15" borderId="0" applyNumberFormat="false" applyBorder="false" applyAlignment="false" applyProtection="false">
      <alignment vertical="center"/>
    </xf>
    <xf numFmtId="0" fontId="24" fillId="20" borderId="0" applyNumberFormat="false" applyBorder="false" applyAlignment="false" applyProtection="false">
      <alignment vertical="center"/>
    </xf>
    <xf numFmtId="0" fontId="24" fillId="13" borderId="0" applyNumberFormat="false" applyBorder="false" applyAlignment="false" applyProtection="false">
      <alignment vertical="center"/>
    </xf>
    <xf numFmtId="0" fontId="0" fillId="22" borderId="13" applyNumberFormat="false" applyFont="false" applyAlignment="false" applyProtection="false">
      <alignment vertical="center"/>
    </xf>
    <xf numFmtId="0" fontId="0" fillId="22" borderId="13" applyNumberFormat="false" applyFont="false" applyAlignment="false" applyProtection="false">
      <alignment vertical="center"/>
    </xf>
    <xf numFmtId="0" fontId="22" fillId="3" borderId="0" applyNumberFormat="false" applyBorder="false" applyAlignment="false" applyProtection="false">
      <alignment vertical="center"/>
    </xf>
    <xf numFmtId="0" fontId="25" fillId="5" borderId="0" applyNumberFormat="false" applyBorder="false" applyAlignment="false" applyProtection="false">
      <alignment vertical="center"/>
    </xf>
    <xf numFmtId="0" fontId="25" fillId="5" borderId="0" applyNumberFormat="false" applyBorder="false" applyAlignment="false" applyProtection="false">
      <alignment vertical="center"/>
    </xf>
    <xf numFmtId="0" fontId="27" fillId="0" borderId="8" applyNumberFormat="false" applyFill="false" applyAlignment="false" applyProtection="false">
      <alignment vertical="center"/>
    </xf>
    <xf numFmtId="0" fontId="28" fillId="12" borderId="9" applyNumberFormat="false" applyAlignment="false" applyProtection="false">
      <alignment vertical="center"/>
    </xf>
    <xf numFmtId="0" fontId="28" fillId="12" borderId="9" applyNumberFormat="false" applyAlignment="false" applyProtection="false">
      <alignment vertical="center"/>
    </xf>
    <xf numFmtId="0" fontId="22" fillId="5" borderId="0" applyNumberFormat="false" applyBorder="false" applyAlignment="false" applyProtection="false">
      <alignment vertical="center"/>
    </xf>
    <xf numFmtId="0" fontId="24" fillId="9" borderId="0" applyNumberFormat="false" applyBorder="false" applyAlignment="false" applyProtection="false">
      <alignment vertical="center"/>
    </xf>
    <xf numFmtId="0" fontId="24" fillId="9" borderId="0" applyNumberFormat="false" applyBorder="false" applyAlignment="false" applyProtection="false">
      <alignment vertical="center"/>
    </xf>
    <xf numFmtId="0" fontId="24" fillId="4" borderId="0" applyNumberFormat="false" applyBorder="false" applyAlignment="false" applyProtection="false">
      <alignment vertical="center"/>
    </xf>
    <xf numFmtId="0" fontId="22" fillId="11" borderId="0" applyNumberFormat="false" applyBorder="false" applyAlignment="false" applyProtection="false">
      <alignment vertical="center"/>
    </xf>
    <xf numFmtId="0" fontId="24" fillId="10" borderId="0" applyNumberFormat="false" applyBorder="false" applyAlignment="false" applyProtection="false">
      <alignment vertical="center"/>
    </xf>
    <xf numFmtId="0" fontId="24" fillId="10" borderId="0" applyNumberFormat="false" applyBorder="false" applyAlignment="false" applyProtection="false">
      <alignment vertical="center"/>
    </xf>
    <xf numFmtId="0" fontId="22" fillId="6" borderId="0" applyNumberFormat="false" applyBorder="false" applyAlignment="false" applyProtection="false">
      <alignment vertical="center"/>
    </xf>
    <xf numFmtId="0" fontId="22" fillId="3"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0" fillId="22" borderId="13" applyNumberFormat="false" applyFont="false" applyAlignment="false" applyProtection="false">
      <alignment vertical="center"/>
    </xf>
    <xf numFmtId="0" fontId="22" fillId="16" borderId="0" applyNumberFormat="false" applyBorder="false" applyAlignment="false" applyProtection="false">
      <alignment vertical="center"/>
    </xf>
    <xf numFmtId="0" fontId="24" fillId="23" borderId="0" applyNumberFormat="false" applyBorder="false" applyAlignment="false" applyProtection="false">
      <alignment vertical="center"/>
    </xf>
    <xf numFmtId="0" fontId="0" fillId="0" borderId="0"/>
    <xf numFmtId="0" fontId="22" fillId="16" borderId="0" applyNumberFormat="false" applyBorder="false" applyAlignment="false" applyProtection="false">
      <alignment vertical="center"/>
    </xf>
    <xf numFmtId="0" fontId="22" fillId="16" borderId="0" applyNumberFormat="false" applyBorder="false" applyAlignment="false" applyProtection="false">
      <alignment vertical="center"/>
    </xf>
    <xf numFmtId="0" fontId="24" fillId="23" borderId="0" applyNumberFormat="false" applyBorder="false" applyAlignment="false" applyProtection="false">
      <alignment vertical="center"/>
    </xf>
    <xf numFmtId="0" fontId="0" fillId="22" borderId="13" applyNumberFormat="false" applyFont="false" applyAlignment="false" applyProtection="false">
      <alignment vertical="center"/>
    </xf>
    <xf numFmtId="0" fontId="0" fillId="22" borderId="13" applyNumberFormat="false" applyFont="false" applyAlignment="false" applyProtection="false">
      <alignment vertical="center"/>
    </xf>
    <xf numFmtId="0" fontId="22" fillId="3" borderId="0" applyNumberFormat="false" applyBorder="false" applyAlignment="false" applyProtection="false">
      <alignment vertical="center"/>
    </xf>
    <xf numFmtId="0" fontId="24" fillId="17" borderId="0" applyNumberFormat="false" applyBorder="false" applyAlignment="false" applyProtection="false">
      <alignment vertical="center"/>
    </xf>
    <xf numFmtId="0" fontId="22" fillId="14" borderId="0" applyNumberFormat="false" applyBorder="false" applyAlignment="false" applyProtection="false">
      <alignment vertical="center"/>
    </xf>
    <xf numFmtId="0" fontId="0" fillId="0" borderId="0" applyProtection="false"/>
    <xf numFmtId="0" fontId="0" fillId="22" borderId="13" applyNumberFormat="false" applyFont="false" applyAlignment="false" applyProtection="false">
      <alignment vertical="center"/>
    </xf>
    <xf numFmtId="0" fontId="22" fillId="3" borderId="0" applyNumberFormat="false" applyBorder="false" applyAlignment="false" applyProtection="false">
      <alignment vertical="center"/>
    </xf>
    <xf numFmtId="0" fontId="24" fillId="19"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0" fillId="0" borderId="0"/>
    <xf numFmtId="0" fontId="31" fillId="13" borderId="0" applyNumberFormat="false" applyBorder="false" applyAlignment="false" applyProtection="false">
      <alignment vertical="center"/>
    </xf>
    <xf numFmtId="0" fontId="24" fillId="23" borderId="0" applyNumberFormat="false" applyBorder="false" applyAlignment="false" applyProtection="false">
      <alignment vertical="center"/>
    </xf>
    <xf numFmtId="0" fontId="22" fillId="16" borderId="0" applyNumberFormat="false" applyBorder="false" applyAlignment="false" applyProtection="false">
      <alignment vertical="center"/>
    </xf>
    <xf numFmtId="0" fontId="22" fillId="16" borderId="0" applyNumberFormat="false" applyBorder="false" applyAlignment="false" applyProtection="false">
      <alignment vertical="center"/>
    </xf>
    <xf numFmtId="0" fontId="22" fillId="11" borderId="0" applyNumberFormat="false" applyBorder="false" applyAlignment="false" applyProtection="false">
      <alignment vertical="center"/>
    </xf>
    <xf numFmtId="0" fontId="0" fillId="0" borderId="0"/>
    <xf numFmtId="0" fontId="22" fillId="3"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40" fillId="0" borderId="0" applyNumberFormat="false" applyFill="false" applyBorder="false" applyAlignment="false" applyProtection="false">
      <alignment vertical="center"/>
    </xf>
    <xf numFmtId="0" fontId="23" fillId="0" borderId="6" applyNumberFormat="false" applyFill="false" applyAlignment="false" applyProtection="false">
      <alignment vertical="center"/>
    </xf>
    <xf numFmtId="0" fontId="24" fillId="15" borderId="0" applyNumberFormat="false" applyBorder="false" applyAlignment="false" applyProtection="false">
      <alignment vertical="center"/>
    </xf>
    <xf numFmtId="0" fontId="30" fillId="0" borderId="14" applyNumberFormat="false" applyFill="false" applyAlignment="false" applyProtection="false">
      <alignment vertical="center"/>
    </xf>
    <xf numFmtId="0" fontId="30" fillId="0" borderId="14" applyNumberFormat="false" applyFill="false" applyAlignment="false" applyProtection="false">
      <alignment vertical="center"/>
    </xf>
    <xf numFmtId="0" fontId="24" fillId="20" borderId="0" applyNumberFormat="false" applyBorder="false" applyAlignment="false" applyProtection="false">
      <alignment vertical="center"/>
    </xf>
    <xf numFmtId="0" fontId="0" fillId="0" borderId="0"/>
    <xf numFmtId="0" fontId="24" fillId="9" borderId="0" applyNumberFormat="false" applyBorder="false" applyAlignment="false" applyProtection="false">
      <alignment vertical="center"/>
    </xf>
    <xf numFmtId="0" fontId="24" fillId="9" borderId="0" applyNumberFormat="false" applyBorder="false" applyAlignment="false" applyProtection="false">
      <alignment vertical="center"/>
    </xf>
    <xf numFmtId="0" fontId="22" fillId="5" borderId="0" applyNumberFormat="false" applyBorder="false" applyAlignment="false" applyProtection="false">
      <alignment vertical="center"/>
    </xf>
    <xf numFmtId="0" fontId="27" fillId="0" borderId="8" applyNumberFormat="false" applyFill="false" applyAlignment="false" applyProtection="false">
      <alignment vertical="center"/>
    </xf>
    <xf numFmtId="0" fontId="32" fillId="0" borderId="11" applyNumberFormat="false" applyFill="false" applyAlignment="false" applyProtection="false">
      <alignment vertical="center"/>
    </xf>
    <xf numFmtId="0" fontId="26" fillId="0" borderId="7" applyNumberFormat="false" applyFill="false" applyAlignment="false" applyProtection="false">
      <alignment vertical="center"/>
    </xf>
    <xf numFmtId="0" fontId="29" fillId="16" borderId="10" applyNumberFormat="false" applyAlignment="false" applyProtection="false">
      <alignment vertical="center"/>
    </xf>
    <xf numFmtId="0" fontId="22" fillId="3" borderId="0" applyNumberFormat="false" applyBorder="false" applyAlignment="false" applyProtection="false">
      <alignment vertical="center"/>
    </xf>
    <xf numFmtId="0" fontId="22" fillId="3" borderId="0" applyNumberFormat="false" applyBorder="false" applyAlignment="false" applyProtection="false">
      <alignment vertical="center"/>
    </xf>
    <xf numFmtId="0" fontId="23" fillId="0" borderId="6" applyNumberFormat="false" applyFill="false" applyAlignment="false" applyProtection="false">
      <alignment vertical="center"/>
    </xf>
    <xf numFmtId="0" fontId="24" fillId="8" borderId="0" applyNumberFormat="false" applyBorder="false" applyAlignment="false" applyProtection="false">
      <alignment vertical="center"/>
    </xf>
    <xf numFmtId="0" fontId="22" fillId="21"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22" fillId="21" borderId="0" applyNumberFormat="false" applyBorder="false" applyAlignment="false" applyProtection="false">
      <alignment vertical="center"/>
    </xf>
    <xf numFmtId="0" fontId="22" fillId="7" borderId="0" applyNumberFormat="false" applyBorder="false" applyAlignment="false" applyProtection="false">
      <alignment vertical="center"/>
    </xf>
    <xf numFmtId="0" fontId="24" fillId="15" borderId="0" applyNumberFormat="false" applyBorder="false" applyAlignment="false" applyProtection="false">
      <alignment vertical="center"/>
    </xf>
    <xf numFmtId="0" fontId="24" fillId="20" borderId="0" applyNumberFormat="false" applyBorder="false" applyAlignment="false" applyProtection="false">
      <alignment vertical="center"/>
    </xf>
    <xf numFmtId="0" fontId="31" fillId="13" borderId="0" applyNumberFormat="false" applyBorder="false" applyAlignment="false" applyProtection="false">
      <alignment vertical="center"/>
    </xf>
    <xf numFmtId="0" fontId="36" fillId="19" borderId="12" applyNumberFormat="false" applyAlignment="false" applyProtection="false">
      <alignment vertical="center"/>
    </xf>
    <xf numFmtId="0" fontId="24" fillId="9" borderId="0" applyNumberFormat="false" applyBorder="false" applyAlignment="false" applyProtection="false">
      <alignment vertical="center"/>
    </xf>
    <xf numFmtId="0" fontId="24" fillId="9" borderId="0" applyNumberFormat="false" applyBorder="false" applyAlignment="false" applyProtection="false">
      <alignment vertical="center"/>
    </xf>
    <xf numFmtId="0" fontId="22" fillId="5" borderId="0" applyNumberFormat="false" applyBorder="false" applyAlignment="false" applyProtection="false">
      <alignment vertical="center"/>
    </xf>
    <xf numFmtId="0" fontId="27" fillId="0" borderId="8" applyNumberFormat="false" applyFill="false" applyAlignment="false" applyProtection="false">
      <alignment vertical="center"/>
    </xf>
    <xf numFmtId="0" fontId="22" fillId="6" borderId="0" applyNumberFormat="false" applyBorder="false" applyAlignment="false" applyProtection="false">
      <alignment vertical="center"/>
    </xf>
    <xf numFmtId="0" fontId="24" fillId="17" borderId="0" applyNumberFormat="false" applyBorder="false" applyAlignment="false" applyProtection="false">
      <alignment vertical="center"/>
    </xf>
    <xf numFmtId="0" fontId="22" fillId="21"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30" fillId="0" borderId="0" applyNumberFormat="false" applyFill="false" applyBorder="false" applyAlignment="false" applyProtection="false">
      <alignment vertical="center"/>
    </xf>
    <xf numFmtId="0" fontId="24" fillId="10"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28" fillId="12" borderId="9" applyNumberFormat="false" applyAlignment="false" applyProtection="false">
      <alignment vertical="center"/>
    </xf>
    <xf numFmtId="0" fontId="37" fillId="6" borderId="0" applyNumberFormat="false" applyBorder="false" applyAlignment="false" applyProtection="false">
      <alignment vertical="center"/>
    </xf>
    <xf numFmtId="0" fontId="22" fillId="7"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24" fillId="20" borderId="0" applyNumberFormat="false" applyBorder="false" applyAlignment="false" applyProtection="false">
      <alignment vertical="center"/>
    </xf>
    <xf numFmtId="0" fontId="22" fillId="14" borderId="0" applyNumberFormat="false" applyBorder="false" applyAlignment="false" applyProtection="false">
      <alignment vertical="center"/>
    </xf>
    <xf numFmtId="0" fontId="24" fillId="20" borderId="0" applyNumberFormat="false" applyBorder="false" applyAlignment="false" applyProtection="false">
      <alignment vertical="center"/>
    </xf>
    <xf numFmtId="0" fontId="24" fillId="23" borderId="0" applyNumberFormat="false" applyBorder="false" applyAlignment="false" applyProtection="false">
      <alignment vertical="center"/>
    </xf>
    <xf numFmtId="0" fontId="24" fillId="23" borderId="0" applyNumberFormat="false" applyBorder="false" applyAlignment="false" applyProtection="false">
      <alignment vertical="center"/>
    </xf>
    <xf numFmtId="0" fontId="37" fillId="6" borderId="0" applyNumberFormat="false" applyBorder="false" applyAlignment="false" applyProtection="false">
      <alignment vertical="center"/>
    </xf>
    <xf numFmtId="0" fontId="22" fillId="18" borderId="0" applyNumberFormat="false" applyBorder="false" applyAlignment="false" applyProtection="false">
      <alignment vertical="center"/>
    </xf>
    <xf numFmtId="0" fontId="24" fillId="9" borderId="0" applyNumberFormat="false" applyBorder="false" applyAlignment="false" applyProtection="false">
      <alignment vertical="center"/>
    </xf>
    <xf numFmtId="0" fontId="24" fillId="20" borderId="0" applyNumberFormat="false" applyBorder="false" applyAlignment="false" applyProtection="false">
      <alignment vertical="center"/>
    </xf>
    <xf numFmtId="0" fontId="25" fillId="5" borderId="0" applyNumberFormat="false" applyBorder="false" applyAlignment="false" applyProtection="false">
      <alignment vertical="center"/>
    </xf>
    <xf numFmtId="0" fontId="22" fillId="21" borderId="0" applyNumberFormat="false" applyBorder="false" applyAlignment="false" applyProtection="false">
      <alignment vertical="center"/>
    </xf>
    <xf numFmtId="0" fontId="22" fillId="21" borderId="0" applyNumberFormat="false" applyBorder="false" applyAlignment="false" applyProtection="false">
      <alignment vertical="center"/>
    </xf>
    <xf numFmtId="0" fontId="0" fillId="0" borderId="0"/>
    <xf numFmtId="0" fontId="22" fillId="5" borderId="0" applyNumberFormat="false" applyBorder="false" applyAlignment="false" applyProtection="false">
      <alignment vertical="center"/>
    </xf>
    <xf numFmtId="0" fontId="22" fillId="5" borderId="0" applyNumberFormat="false" applyBorder="false" applyAlignment="false" applyProtection="false">
      <alignment vertical="center"/>
    </xf>
    <xf numFmtId="0" fontId="0" fillId="0" borderId="0"/>
    <xf numFmtId="0" fontId="0" fillId="0" borderId="0"/>
    <xf numFmtId="0" fontId="24" fillId="9" borderId="0" applyNumberFormat="false" applyBorder="false" applyAlignment="false" applyProtection="false">
      <alignment vertical="center"/>
    </xf>
    <xf numFmtId="0" fontId="22" fillId="18"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45" fillId="0" borderId="0" applyNumberFormat="false" applyFill="false" applyBorder="false" applyAlignment="false" applyProtection="false">
      <alignment vertical="center"/>
    </xf>
    <xf numFmtId="0" fontId="0" fillId="22" borderId="13" applyNumberFormat="false" applyFont="false" applyAlignment="false" applyProtection="false">
      <alignment vertical="center"/>
    </xf>
    <xf numFmtId="0" fontId="0" fillId="0" borderId="0"/>
    <xf numFmtId="0" fontId="0" fillId="0" borderId="0"/>
    <xf numFmtId="0" fontId="30" fillId="0" borderId="14" applyNumberFormat="false" applyFill="false" applyAlignment="false" applyProtection="false">
      <alignment vertical="center"/>
    </xf>
    <xf numFmtId="0" fontId="0" fillId="0" borderId="0"/>
    <xf numFmtId="0" fontId="22" fillId="3" borderId="0" applyNumberFormat="false" applyBorder="false" applyAlignment="false" applyProtection="false">
      <alignment vertical="center"/>
    </xf>
    <xf numFmtId="0" fontId="22" fillId="14" borderId="0" applyNumberFormat="false" applyBorder="false" applyAlignment="false" applyProtection="false">
      <alignment vertical="center"/>
    </xf>
    <xf numFmtId="0" fontId="24" fillId="17" borderId="0" applyNumberFormat="false" applyBorder="false" applyAlignment="false" applyProtection="false">
      <alignment vertical="center"/>
    </xf>
    <xf numFmtId="0" fontId="22" fillId="11" borderId="0" applyNumberFormat="false" applyBorder="false" applyAlignment="false" applyProtection="false">
      <alignment vertical="center"/>
    </xf>
    <xf numFmtId="0" fontId="22" fillId="11" borderId="0" applyNumberFormat="false" applyBorder="false" applyAlignment="false" applyProtection="false">
      <alignment vertical="center"/>
    </xf>
    <xf numFmtId="0" fontId="24" fillId="4" borderId="0" applyNumberFormat="false" applyBorder="false" applyAlignment="false" applyProtection="false">
      <alignment vertical="center"/>
    </xf>
    <xf numFmtId="0" fontId="22" fillId="19" borderId="0" applyNumberFormat="false" applyBorder="false" applyAlignment="false" applyProtection="false">
      <alignment vertical="center"/>
    </xf>
    <xf numFmtId="0" fontId="29" fillId="16" borderId="10" applyNumberFormat="false" applyAlignment="false" applyProtection="false">
      <alignment vertical="center"/>
    </xf>
    <xf numFmtId="0" fontId="23" fillId="0" borderId="6" applyNumberFormat="false" applyFill="false" applyAlignment="false" applyProtection="false">
      <alignment vertical="center"/>
    </xf>
    <xf numFmtId="0" fontId="22" fillId="3" borderId="0" applyNumberFormat="false" applyBorder="false" applyAlignment="false" applyProtection="false">
      <alignment vertical="center"/>
    </xf>
    <xf numFmtId="0" fontId="22" fillId="3" borderId="0" applyNumberFormat="false" applyBorder="false" applyAlignment="false" applyProtection="false">
      <alignment vertical="center"/>
    </xf>
    <xf numFmtId="0" fontId="22" fillId="21" borderId="0" applyNumberFormat="false" applyBorder="false" applyAlignment="false" applyProtection="false">
      <alignment vertical="center"/>
    </xf>
    <xf numFmtId="0" fontId="36" fillId="19" borderId="12" applyNumberFormat="false" applyAlignment="false" applyProtection="false">
      <alignment vertical="center"/>
    </xf>
    <xf numFmtId="0" fontId="36" fillId="19" borderId="12" applyNumberFormat="false" applyAlignment="false" applyProtection="false">
      <alignment vertical="center"/>
    </xf>
    <xf numFmtId="0" fontId="31" fillId="13" borderId="0" applyNumberFormat="false" applyBorder="false" applyAlignment="false" applyProtection="false">
      <alignment vertical="center"/>
    </xf>
    <xf numFmtId="0" fontId="0" fillId="0" borderId="0"/>
    <xf numFmtId="0" fontId="37" fillId="6" borderId="0" applyNumberFormat="false" applyBorder="false" applyAlignment="false" applyProtection="false">
      <alignment vertical="center"/>
    </xf>
    <xf numFmtId="0" fontId="37" fillId="6" borderId="0" applyNumberFormat="false" applyBorder="false" applyAlignment="false" applyProtection="false">
      <alignment vertical="center"/>
    </xf>
    <xf numFmtId="0" fontId="24" fillId="23" borderId="0" applyNumberFormat="false" applyBorder="false" applyAlignment="false" applyProtection="false">
      <alignment vertical="center"/>
    </xf>
    <xf numFmtId="0" fontId="24" fillId="23" borderId="0" applyNumberFormat="false" applyBorder="false" applyAlignment="false" applyProtection="false">
      <alignment vertical="center"/>
    </xf>
    <xf numFmtId="0" fontId="24" fillId="8" borderId="0" applyNumberFormat="false" applyBorder="false" applyAlignment="false" applyProtection="false">
      <alignment vertical="center"/>
    </xf>
    <xf numFmtId="0" fontId="28" fillId="12" borderId="9" applyNumberFormat="false" applyAlignment="false" applyProtection="false">
      <alignment vertical="center"/>
    </xf>
    <xf numFmtId="0" fontId="22" fillId="3" borderId="0" applyNumberFormat="false" applyBorder="false" applyAlignment="false" applyProtection="false">
      <alignment vertical="center"/>
    </xf>
    <xf numFmtId="0" fontId="27" fillId="0" borderId="8" applyNumberFormat="false" applyFill="false" applyAlignment="false" applyProtection="false">
      <alignment vertical="center"/>
    </xf>
    <xf numFmtId="0" fontId="26" fillId="0" borderId="7" applyNumberFormat="false" applyFill="false" applyAlignment="false" applyProtection="false">
      <alignment vertical="center"/>
    </xf>
    <xf numFmtId="0" fontId="32" fillId="0" borderId="11" applyNumberFormat="false" applyFill="false" applyAlignment="false" applyProtection="false">
      <alignment vertical="center"/>
    </xf>
    <xf numFmtId="0" fontId="0" fillId="0" borderId="0"/>
    <xf numFmtId="0" fontId="22" fillId="3" borderId="0" applyNumberFormat="false" applyBorder="false" applyAlignment="false" applyProtection="false">
      <alignment vertical="center"/>
    </xf>
    <xf numFmtId="0" fontId="29" fillId="16" borderId="10" applyNumberFormat="false" applyAlignment="false" applyProtection="false">
      <alignment vertical="center"/>
    </xf>
    <xf numFmtId="0" fontId="0" fillId="0" borderId="0"/>
    <xf numFmtId="0" fontId="31" fillId="13" borderId="0" applyNumberFormat="false" applyBorder="false" applyAlignment="false" applyProtection="false">
      <alignment vertical="center"/>
    </xf>
    <xf numFmtId="0" fontId="36" fillId="19" borderId="12" applyNumberFormat="false" applyAlignment="false" applyProtection="false">
      <alignment vertical="center"/>
    </xf>
    <xf numFmtId="0" fontId="36" fillId="19" borderId="12" applyNumberFormat="false" applyAlignment="false" applyProtection="false">
      <alignment vertical="center"/>
    </xf>
    <xf numFmtId="0" fontId="22" fillId="3"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40" fillId="0" borderId="0" applyNumberFormat="false" applyFill="false" applyBorder="false" applyAlignment="false" applyProtection="false">
      <alignment vertical="center"/>
    </xf>
    <xf numFmtId="0" fontId="51" fillId="0" borderId="0"/>
    <xf numFmtId="0" fontId="22" fillId="26" borderId="0" applyNumberFormat="false" applyBorder="false" applyAlignment="false" applyProtection="false">
      <alignment vertical="center"/>
    </xf>
    <xf numFmtId="0" fontId="22" fillId="6"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45" fillId="0" borderId="0" applyNumberFormat="false" applyFill="false" applyBorder="false" applyAlignment="false" applyProtection="false">
      <alignment vertical="center"/>
    </xf>
    <xf numFmtId="0" fontId="22" fillId="22" borderId="0" applyNumberFormat="false" applyBorder="false" applyAlignment="false" applyProtection="false">
      <alignment vertical="center"/>
    </xf>
    <xf numFmtId="0" fontId="0" fillId="0" borderId="0"/>
    <xf numFmtId="0" fontId="24" fillId="15" borderId="0" applyNumberFormat="false" applyBorder="false" applyAlignment="false" applyProtection="false">
      <alignment vertical="center"/>
    </xf>
    <xf numFmtId="0" fontId="24" fillId="15" borderId="0" applyNumberFormat="false" applyBorder="false" applyAlignment="false" applyProtection="false">
      <alignment vertical="center"/>
    </xf>
    <xf numFmtId="0" fontId="24" fillId="14" borderId="0" applyNumberFormat="false" applyBorder="false" applyAlignment="false" applyProtection="false">
      <alignment vertical="center"/>
    </xf>
    <xf numFmtId="0" fontId="24" fillId="14" borderId="0" applyNumberFormat="false" applyBorder="false" applyAlignment="false" applyProtection="false">
      <alignment vertical="center"/>
    </xf>
    <xf numFmtId="0" fontId="23" fillId="0" borderId="6" applyNumberFormat="false" applyFill="false" applyAlignment="false" applyProtection="false">
      <alignment vertical="center"/>
    </xf>
    <xf numFmtId="0" fontId="22" fillId="11" borderId="0" applyNumberFormat="false" applyBorder="false" applyAlignment="false" applyProtection="false">
      <alignment vertical="center"/>
    </xf>
    <xf numFmtId="0" fontId="24" fillId="4" borderId="0" applyNumberFormat="false" applyBorder="false" applyAlignment="false" applyProtection="false">
      <alignment vertical="center"/>
    </xf>
    <xf numFmtId="0" fontId="24" fillId="4" borderId="0" applyNumberFormat="false" applyBorder="false" applyAlignment="false" applyProtection="false">
      <alignment vertical="center"/>
    </xf>
    <xf numFmtId="0" fontId="22" fillId="5" borderId="0" applyNumberFormat="false" applyBorder="false" applyAlignment="false" applyProtection="false">
      <alignment vertical="center"/>
    </xf>
    <xf numFmtId="0" fontId="26" fillId="0" borderId="7" applyNumberFormat="false" applyFill="false" applyAlignment="false" applyProtection="false">
      <alignment vertical="center"/>
    </xf>
    <xf numFmtId="0" fontId="26" fillId="0" borderId="7" applyNumberFormat="false" applyFill="false" applyAlignment="false" applyProtection="false">
      <alignment vertical="center"/>
    </xf>
    <xf numFmtId="0" fontId="24" fillId="8" borderId="0" applyNumberFormat="false" applyBorder="false" applyAlignment="false" applyProtection="false">
      <alignment vertical="center"/>
    </xf>
    <xf numFmtId="0" fontId="22" fillId="7" borderId="0" applyNumberFormat="false" applyBorder="false" applyAlignment="false" applyProtection="false">
      <alignment vertical="center"/>
    </xf>
    <xf numFmtId="0" fontId="0" fillId="0" borderId="0"/>
    <xf numFmtId="0" fontId="22" fillId="6" borderId="0" applyNumberFormat="false" applyBorder="false" applyAlignment="false" applyProtection="false">
      <alignment vertical="center"/>
    </xf>
    <xf numFmtId="0" fontId="25" fillId="5" borderId="0" applyNumberFormat="false" applyBorder="false" applyAlignment="false" applyProtection="false">
      <alignment vertical="center"/>
    </xf>
    <xf numFmtId="0" fontId="25" fillId="5" borderId="0" applyNumberFormat="false" applyBorder="false" applyAlignment="false" applyProtection="false">
      <alignment vertical="center"/>
    </xf>
    <xf numFmtId="0" fontId="22" fillId="21" borderId="0" applyNumberFormat="false" applyBorder="false" applyAlignment="false" applyProtection="false">
      <alignment vertical="center"/>
    </xf>
    <xf numFmtId="0" fontId="22" fillId="21" borderId="0" applyNumberFormat="false" applyBorder="false" applyAlignment="false" applyProtection="false">
      <alignment vertical="center"/>
    </xf>
    <xf numFmtId="0" fontId="0" fillId="0" borderId="0"/>
    <xf numFmtId="0" fontId="0" fillId="0" borderId="0"/>
    <xf numFmtId="0" fontId="24" fillId="4" borderId="0" applyNumberFormat="false" applyBorder="false" applyAlignment="false" applyProtection="false">
      <alignment vertical="center"/>
    </xf>
    <xf numFmtId="0" fontId="24" fillId="4" borderId="0" applyNumberFormat="false" applyBorder="false" applyAlignment="false" applyProtection="false">
      <alignment vertical="center"/>
    </xf>
    <xf numFmtId="0" fontId="22" fillId="5" borderId="0" applyNumberFormat="false" applyBorder="false" applyAlignment="false" applyProtection="false">
      <alignment vertical="center"/>
    </xf>
    <xf numFmtId="0" fontId="22" fillId="3" borderId="0" applyNumberFormat="false" applyBorder="false" applyAlignment="false" applyProtection="false">
      <alignment vertical="center"/>
    </xf>
    <xf numFmtId="0" fontId="22" fillId="3"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22" fillId="18" borderId="0" applyNumberFormat="false" applyBorder="false" applyAlignment="false" applyProtection="false">
      <alignment vertical="center"/>
    </xf>
    <xf numFmtId="0" fontId="22" fillId="18"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23" fillId="0" borderId="6" applyNumberFormat="false" applyFill="false" applyAlignment="false" applyProtection="false">
      <alignment vertical="center"/>
    </xf>
    <xf numFmtId="0" fontId="23" fillId="0" borderId="6" applyNumberFormat="false" applyFill="false" applyAlignment="false" applyProtection="false">
      <alignment vertical="center"/>
    </xf>
    <xf numFmtId="0" fontId="22" fillId="3"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24" fillId="17" borderId="0" applyNumberFormat="false" applyBorder="false" applyAlignment="false" applyProtection="false">
      <alignment vertical="center"/>
    </xf>
    <xf numFmtId="0" fontId="22" fillId="16" borderId="0" applyNumberFormat="false" applyBorder="false" applyAlignment="false" applyProtection="false">
      <alignment vertical="center"/>
    </xf>
    <xf numFmtId="0" fontId="22" fillId="16" borderId="0" applyNumberFormat="false" applyBorder="false" applyAlignment="false" applyProtection="false">
      <alignment vertical="center"/>
    </xf>
    <xf numFmtId="0" fontId="24" fillId="23" borderId="0" applyNumberFormat="false" applyBorder="false" applyAlignment="false" applyProtection="false">
      <alignment vertical="center"/>
    </xf>
  </cellStyleXfs>
  <cellXfs count="152">
    <xf numFmtId="0" fontId="0" fillId="0" borderId="0" xfId="0"/>
    <xf numFmtId="0" fontId="1" fillId="0" borderId="0" xfId="0" applyFont="true" applyFill="true" applyBorder="true" applyAlignment="true">
      <alignment vertical="center" wrapText="true"/>
    </xf>
    <xf numFmtId="0" fontId="2" fillId="0" borderId="0" xfId="0" applyFont="true" applyFill="true" applyBorder="true" applyAlignment="true">
      <alignment horizontal="center" vertical="center" wrapText="true"/>
    </xf>
    <xf numFmtId="0" fontId="3" fillId="0" borderId="0" xfId="0" applyFont="true" applyFill="true" applyBorder="true" applyAlignment="true">
      <alignment vertical="center" wrapText="true"/>
    </xf>
    <xf numFmtId="0" fontId="2" fillId="0" borderId="0" xfId="0" applyFont="true" applyFill="true" applyBorder="true" applyAlignment="true">
      <alignment vertical="center" wrapText="true"/>
    </xf>
    <xf numFmtId="0" fontId="4" fillId="0" borderId="0" xfId="0" applyFont="true" applyFill="true" applyBorder="true" applyAlignment="true">
      <alignment vertical="center" wrapText="true"/>
    </xf>
    <xf numFmtId="0" fontId="5" fillId="0" borderId="0" xfId="0" applyFont="true" applyFill="true" applyBorder="true" applyAlignment="true">
      <alignment vertical="center" wrapText="true"/>
    </xf>
    <xf numFmtId="0" fontId="5" fillId="2" borderId="0" xfId="0" applyFont="true" applyFill="true" applyBorder="true" applyAlignment="true">
      <alignment vertical="center" wrapText="true"/>
    </xf>
    <xf numFmtId="0" fontId="4" fillId="2" borderId="0" xfId="0" applyFont="true" applyFill="true" applyBorder="true" applyAlignment="true">
      <alignment vertical="center" wrapText="true"/>
    </xf>
    <xf numFmtId="0" fontId="6" fillId="0" borderId="0" xfId="0" applyFont="true" applyAlignment="true">
      <alignment vertical="center" wrapText="true"/>
    </xf>
    <xf numFmtId="0" fontId="7" fillId="0" borderId="0" xfId="0" applyFont="true" applyFill="true" applyBorder="true" applyAlignment="true">
      <alignment vertical="center" wrapText="true"/>
    </xf>
    <xf numFmtId="0" fontId="7" fillId="2" borderId="0" xfId="0" applyFont="true" applyFill="true" applyBorder="true" applyAlignment="true">
      <alignment vertical="center" wrapText="true"/>
    </xf>
    <xf numFmtId="0" fontId="7" fillId="0" borderId="0" xfId="0" applyFont="true" applyFill="true" applyAlignment="true">
      <alignment vertical="center"/>
    </xf>
    <xf numFmtId="0" fontId="7" fillId="0" borderId="0" xfId="0" applyFont="true" applyFill="true" applyAlignment="true">
      <alignment vertical="center" wrapText="true"/>
    </xf>
    <xf numFmtId="0" fontId="2" fillId="0" borderId="0" xfId="0" applyFont="true" applyFill="true" applyAlignment="true">
      <alignment vertical="center" wrapText="true"/>
    </xf>
    <xf numFmtId="0" fontId="8" fillId="0" borderId="0" xfId="0" applyFont="true" applyFill="true" applyAlignment="true">
      <alignment vertical="center"/>
    </xf>
    <xf numFmtId="0" fontId="9" fillId="2" borderId="0" xfId="0" applyFont="true" applyFill="true" applyAlignment="true">
      <alignment vertical="center"/>
    </xf>
    <xf numFmtId="0" fontId="2" fillId="0" borderId="0" xfId="0" applyFont="true" applyFill="true" applyAlignment="true">
      <alignment vertical="center"/>
    </xf>
    <xf numFmtId="0" fontId="1" fillId="2" borderId="0" xfId="0" applyFont="true" applyFill="true" applyAlignment="true">
      <alignment vertical="center"/>
    </xf>
    <xf numFmtId="0" fontId="2" fillId="2" borderId="0" xfId="0" applyFont="true" applyFill="true" applyAlignment="true">
      <alignment vertical="center"/>
    </xf>
    <xf numFmtId="0" fontId="1" fillId="0" borderId="0" xfId="0" applyFont="true" applyFill="true" applyBorder="true" applyAlignment="true">
      <alignment horizontal="center" vertical="center" wrapText="true"/>
    </xf>
    <xf numFmtId="0" fontId="1" fillId="0" borderId="0" xfId="0" applyFont="true" applyFill="true" applyBorder="true" applyAlignment="true">
      <alignment horizontal="left" vertical="center" wrapText="true"/>
    </xf>
    <xf numFmtId="0" fontId="1" fillId="2" borderId="0" xfId="0" applyFont="true" applyFill="true" applyBorder="true" applyAlignment="true">
      <alignment vertical="center" wrapText="true"/>
    </xf>
    <xf numFmtId="0" fontId="10" fillId="0" borderId="0" xfId="0" applyFont="true" applyFill="true" applyBorder="true" applyAlignment="true">
      <alignment horizontal="left" vertical="center" wrapText="true"/>
    </xf>
    <xf numFmtId="0" fontId="1" fillId="0" borderId="0" xfId="0" applyFont="true" applyFill="true" applyAlignment="true">
      <alignment vertical="center"/>
    </xf>
    <xf numFmtId="0" fontId="11" fillId="0" borderId="0" xfId="0" applyFont="true" applyFill="true" applyBorder="true" applyAlignment="true">
      <alignment horizontal="left" vertical="center" wrapText="true"/>
    </xf>
    <xf numFmtId="0" fontId="12" fillId="0" borderId="0" xfId="0" applyFont="true" applyFill="true" applyAlignment="true">
      <alignment horizontal="center" vertical="center" wrapText="true"/>
    </xf>
    <xf numFmtId="0" fontId="12" fillId="0" borderId="0" xfId="0" applyFont="true" applyFill="true" applyAlignment="true">
      <alignment horizontal="left" vertical="center" wrapText="true"/>
    </xf>
    <xf numFmtId="0" fontId="12" fillId="2" borderId="0" xfId="0" applyFont="true" applyFill="true" applyAlignment="true">
      <alignment horizontal="center" vertical="center" wrapText="true"/>
    </xf>
    <xf numFmtId="0" fontId="13" fillId="0" borderId="0" xfId="0" applyFont="true" applyFill="true" applyBorder="true" applyAlignment="true">
      <alignment horizontal="left" vertical="center" wrapText="true"/>
    </xf>
    <xf numFmtId="0" fontId="14" fillId="0" borderId="1" xfId="0" applyFont="true" applyFill="true" applyBorder="true" applyAlignment="true">
      <alignment horizontal="center" vertical="center" wrapText="true"/>
    </xf>
    <xf numFmtId="0" fontId="15" fillId="0" borderId="1" xfId="0" applyFont="true" applyFill="true" applyBorder="true" applyAlignment="true">
      <alignment horizontal="center" vertical="center" wrapText="true"/>
    </xf>
    <xf numFmtId="0" fontId="16" fillId="0" borderId="1" xfId="117" applyNumberFormat="true" applyFont="true" applyFill="true" applyBorder="true" applyAlignment="true">
      <alignment horizontal="center" vertical="center" wrapText="true"/>
    </xf>
    <xf numFmtId="0" fontId="17" fillId="0" borderId="1" xfId="117" applyNumberFormat="true" applyFont="true" applyFill="true" applyBorder="true" applyAlignment="true">
      <alignment horizontal="left" vertical="center" wrapText="true"/>
    </xf>
    <xf numFmtId="180" fontId="17" fillId="0" borderId="1" xfId="117" applyNumberFormat="true" applyFont="true" applyFill="true" applyBorder="true" applyAlignment="true">
      <alignment horizontal="center" vertical="center" wrapText="true"/>
    </xf>
    <xf numFmtId="0" fontId="18" fillId="0" borderId="1" xfId="117" applyNumberFormat="true" applyFont="true" applyFill="true" applyBorder="true" applyAlignment="true">
      <alignment horizontal="center" vertical="center" wrapText="true"/>
    </xf>
    <xf numFmtId="0" fontId="18" fillId="0" borderId="1" xfId="117" applyNumberFormat="true" applyFont="true" applyFill="true" applyBorder="true" applyAlignment="true">
      <alignment horizontal="left" vertical="center" wrapText="true"/>
    </xf>
    <xf numFmtId="0" fontId="0" fillId="0" borderId="1" xfId="117" applyNumberFormat="true" applyFont="true" applyFill="true" applyBorder="true" applyAlignment="true">
      <alignment horizontal="left" vertical="center" wrapText="true"/>
    </xf>
    <xf numFmtId="180" fontId="19" fillId="0" borderId="1" xfId="117" applyNumberFormat="true" applyFont="true" applyFill="true" applyBorder="true" applyAlignment="true">
      <alignment horizontal="center" vertical="center" wrapText="true"/>
    </xf>
    <xf numFmtId="0" fontId="19" fillId="0" borderId="1" xfId="117" applyNumberFormat="true" applyFont="true" applyFill="true" applyBorder="true" applyAlignment="true">
      <alignment horizontal="center" vertical="center" wrapText="true"/>
    </xf>
    <xf numFmtId="0" fontId="0" fillId="0" borderId="1" xfId="117" applyNumberFormat="true" applyFont="true" applyFill="true" applyBorder="true" applyAlignment="true">
      <alignment vertical="center" wrapText="true"/>
    </xf>
    <xf numFmtId="179" fontId="0" fillId="0" borderId="1" xfId="0" applyNumberFormat="true" applyFont="true" applyFill="true" applyBorder="true" applyAlignment="true" applyProtection="true">
      <alignment horizontal="left" vertical="center" wrapText="true"/>
      <protection locked="false"/>
    </xf>
    <xf numFmtId="179" fontId="0" fillId="0" borderId="1" xfId="1298" applyNumberFormat="true" applyFont="true" applyFill="true" applyBorder="true" applyAlignment="true" applyProtection="true">
      <alignment horizontal="left" vertical="center" wrapText="true"/>
      <protection locked="false"/>
    </xf>
    <xf numFmtId="179" fontId="19" fillId="0" borderId="1" xfId="1298" applyNumberFormat="true" applyFont="true" applyFill="true" applyBorder="true" applyAlignment="true" applyProtection="true">
      <alignment horizontal="center" vertical="center" wrapText="true"/>
      <protection locked="false"/>
    </xf>
    <xf numFmtId="179" fontId="19" fillId="0" borderId="1" xfId="0" applyNumberFormat="true" applyFont="true" applyFill="true" applyBorder="true" applyAlignment="true" applyProtection="true">
      <alignment horizontal="left" vertical="center" wrapText="true"/>
      <protection locked="false"/>
    </xf>
    <xf numFmtId="179" fontId="19" fillId="0" borderId="1" xfId="1298" applyNumberFormat="true" applyFont="true" applyFill="true" applyBorder="true" applyAlignment="true" applyProtection="true">
      <alignment horizontal="left" vertical="center" wrapText="true"/>
      <protection locked="false"/>
    </xf>
    <xf numFmtId="0" fontId="0" fillId="0" borderId="2" xfId="117" applyNumberFormat="true" applyFont="true" applyFill="true" applyBorder="true" applyAlignment="true" applyProtection="true">
      <alignment vertical="center" wrapText="true"/>
      <protection locked="false"/>
    </xf>
    <xf numFmtId="0" fontId="0" fillId="0" borderId="2" xfId="117" applyNumberFormat="true" applyFont="true" applyFill="true" applyBorder="true" applyAlignment="true" applyProtection="true">
      <alignment horizontal="left" vertical="center" wrapText="true"/>
      <protection locked="false"/>
    </xf>
    <xf numFmtId="0" fontId="19" fillId="0" borderId="3" xfId="117" applyNumberFormat="true" applyFont="true" applyFill="true" applyBorder="true" applyAlignment="true" applyProtection="true">
      <alignment vertical="center" wrapText="true"/>
      <protection locked="false"/>
    </xf>
    <xf numFmtId="0" fontId="19" fillId="0" borderId="3" xfId="117" applyNumberFormat="true" applyFont="true" applyFill="true" applyBorder="true" applyAlignment="true" applyProtection="true">
      <alignment horizontal="left" vertical="center" wrapText="true"/>
      <protection locked="false"/>
    </xf>
    <xf numFmtId="0" fontId="19" fillId="0" borderId="2" xfId="117" applyNumberFormat="true" applyFont="true" applyFill="true" applyBorder="true" applyAlignment="true" applyProtection="true">
      <alignment horizontal="center" vertical="center" wrapText="true"/>
      <protection locked="false"/>
    </xf>
    <xf numFmtId="179" fontId="0" fillId="0" borderId="1" xfId="0" applyNumberFormat="true" applyFont="true" applyFill="true" applyBorder="true" applyAlignment="true" applyProtection="true">
      <alignment vertical="center" wrapText="true"/>
      <protection locked="false"/>
    </xf>
    <xf numFmtId="179" fontId="19" fillId="0" borderId="1" xfId="0" applyNumberFormat="true" applyFont="true" applyFill="true" applyBorder="true" applyAlignment="true" applyProtection="true">
      <alignment horizontal="center" vertical="center" wrapText="true"/>
      <protection locked="false"/>
    </xf>
    <xf numFmtId="0" fontId="19" fillId="0" borderId="3" xfId="117" applyNumberFormat="true" applyFont="true" applyFill="true" applyBorder="true" applyAlignment="true" applyProtection="true">
      <alignment horizontal="center" vertical="center" wrapText="true"/>
      <protection locked="false"/>
    </xf>
    <xf numFmtId="179" fontId="19" fillId="0" borderId="1" xfId="0" applyNumberFormat="true" applyFont="true" applyFill="true" applyBorder="true" applyAlignment="true" applyProtection="true">
      <alignment vertical="center" wrapText="true"/>
      <protection locked="false"/>
    </xf>
    <xf numFmtId="0" fontId="19" fillId="0" borderId="4" xfId="0" applyNumberFormat="true" applyFont="true" applyFill="true" applyBorder="true" applyAlignment="true" applyProtection="true">
      <alignment horizontal="center" vertical="center" wrapText="true"/>
      <protection locked="false"/>
    </xf>
    <xf numFmtId="49" fontId="19" fillId="0" borderId="3" xfId="0" applyNumberFormat="true" applyFont="true" applyFill="true" applyBorder="true" applyAlignment="true" applyProtection="true">
      <alignment horizontal="center" vertical="center" wrapText="true"/>
      <protection locked="false"/>
    </xf>
    <xf numFmtId="0" fontId="18" fillId="0" borderId="1" xfId="117" applyNumberFormat="true" applyFont="true" applyFill="true" applyBorder="true" applyAlignment="true">
      <alignment vertical="center" wrapText="true"/>
    </xf>
    <xf numFmtId="180" fontId="19" fillId="0" borderId="1" xfId="0" applyNumberFormat="true" applyFont="true" applyFill="true" applyBorder="true" applyAlignment="true">
      <alignment horizontal="center" vertical="center" wrapText="true"/>
    </xf>
    <xf numFmtId="0" fontId="19" fillId="0" borderId="1" xfId="117" applyNumberFormat="true" applyFont="true" applyFill="true" applyBorder="true" applyAlignment="true">
      <alignment vertical="center" wrapText="true"/>
    </xf>
    <xf numFmtId="0" fontId="19" fillId="0" borderId="1" xfId="117" applyNumberFormat="true" applyFont="true" applyFill="true" applyBorder="true" applyAlignment="true">
      <alignment horizontal="left" vertical="center" wrapText="true"/>
    </xf>
    <xf numFmtId="0" fontId="19" fillId="0" borderId="1" xfId="0" applyFont="true" applyFill="true" applyBorder="true" applyAlignment="true">
      <alignment horizontal="center" vertical="center" wrapText="true"/>
    </xf>
    <xf numFmtId="0" fontId="0" fillId="0" borderId="1" xfId="0" applyFont="true" applyFill="true" applyBorder="true" applyAlignment="true">
      <alignment horizontal="left" vertical="center" wrapText="true"/>
    </xf>
    <xf numFmtId="0" fontId="19" fillId="0" borderId="1" xfId="0" applyFont="true" applyFill="true" applyBorder="true" applyAlignment="true">
      <alignment horizontal="left" vertical="center" wrapText="true"/>
    </xf>
    <xf numFmtId="0" fontId="19" fillId="0" borderId="1" xfId="0" applyFont="true" applyFill="true" applyBorder="true" applyAlignment="true" applyProtection="true">
      <alignment horizontal="center" vertical="center" wrapText="true"/>
      <protection locked="false"/>
    </xf>
    <xf numFmtId="0" fontId="0" fillId="0" borderId="1" xfId="117" applyNumberFormat="true" applyFont="true" applyFill="true" applyBorder="true" applyAlignment="true" applyProtection="true">
      <alignment horizontal="justify" vertical="center" wrapText="true"/>
      <protection locked="false"/>
    </xf>
    <xf numFmtId="0" fontId="0" fillId="0" borderId="1" xfId="117" applyNumberFormat="true" applyFont="true" applyFill="true" applyBorder="true" applyAlignment="true" applyProtection="true">
      <alignment horizontal="left" vertical="center" wrapText="true"/>
      <protection locked="false"/>
    </xf>
    <xf numFmtId="0" fontId="19" fillId="0" borderId="1" xfId="117" applyNumberFormat="true" applyFont="true" applyFill="true" applyBorder="true" applyAlignment="true" applyProtection="true">
      <alignment horizontal="center" vertical="center" wrapText="true"/>
      <protection locked="false"/>
    </xf>
    <xf numFmtId="0" fontId="19" fillId="0" borderId="1" xfId="117" applyNumberFormat="true" applyFont="true" applyFill="true" applyBorder="true" applyAlignment="true" applyProtection="true">
      <alignment horizontal="justify" vertical="center" wrapText="true"/>
      <protection locked="false"/>
    </xf>
    <xf numFmtId="0" fontId="19" fillId="0" borderId="1" xfId="117" applyNumberFormat="true" applyFont="true" applyFill="true" applyBorder="true" applyAlignment="true" applyProtection="true">
      <alignment horizontal="left" vertical="center" wrapText="true"/>
      <protection locked="false"/>
    </xf>
    <xf numFmtId="0" fontId="0" fillId="0" borderId="1" xfId="117" applyNumberFormat="true" applyFont="true" applyFill="true" applyBorder="true" applyAlignment="true" applyProtection="true">
      <alignment vertical="center" wrapText="true"/>
      <protection locked="false"/>
    </xf>
    <xf numFmtId="0" fontId="19" fillId="0" borderId="1" xfId="117" applyNumberFormat="true" applyFont="true" applyFill="true" applyBorder="true" applyAlignment="true" applyProtection="true">
      <alignment vertical="center" wrapText="true"/>
      <protection locked="false"/>
    </xf>
    <xf numFmtId="179" fontId="17" fillId="0" borderId="1" xfId="117" applyNumberFormat="true" applyFont="true" applyFill="true" applyBorder="true" applyAlignment="true">
      <alignment horizontal="left" vertical="center" wrapText="true"/>
    </xf>
    <xf numFmtId="179" fontId="19" fillId="0" borderId="1" xfId="117" applyNumberFormat="true" applyFont="true" applyFill="true" applyBorder="true" applyAlignment="true">
      <alignment horizontal="left" vertical="center" wrapText="true"/>
    </xf>
    <xf numFmtId="0" fontId="0" fillId="0" borderId="5" xfId="117" applyFont="true" applyFill="true" applyBorder="true" applyAlignment="true" applyProtection="true">
      <alignment vertical="center" wrapText="true"/>
    </xf>
    <xf numFmtId="0" fontId="19" fillId="0" borderId="5" xfId="117" applyFont="true" applyFill="true" applyBorder="true" applyAlignment="true" applyProtection="true">
      <alignment vertical="center" wrapText="true"/>
    </xf>
    <xf numFmtId="180" fontId="19" fillId="0" borderId="1" xfId="0" applyNumberFormat="true" applyFont="true" applyFill="true" applyBorder="true" applyAlignment="true">
      <alignment horizontal="left" vertical="center" wrapText="true"/>
    </xf>
    <xf numFmtId="0" fontId="0" fillId="0" borderId="1" xfId="117" applyFont="true" applyFill="true" applyBorder="true" applyAlignment="true">
      <alignment vertical="center" wrapText="true"/>
    </xf>
    <xf numFmtId="0" fontId="19" fillId="0" borderId="1" xfId="117" applyFont="true" applyFill="true" applyBorder="true" applyAlignment="true">
      <alignment vertical="center" wrapText="true"/>
    </xf>
    <xf numFmtId="179" fontId="0" fillId="0" borderId="1" xfId="117" applyNumberFormat="true" applyFont="true" applyFill="true" applyBorder="true" applyAlignment="true" applyProtection="true">
      <alignment vertical="center" wrapText="true"/>
      <protection locked="false"/>
    </xf>
    <xf numFmtId="179" fontId="19" fillId="0" borderId="1" xfId="117" applyNumberFormat="true" applyFont="true" applyFill="true" applyBorder="true" applyAlignment="true" applyProtection="true">
      <alignment vertical="center" wrapText="true"/>
      <protection locked="false"/>
    </xf>
    <xf numFmtId="0" fontId="20" fillId="0" borderId="0" xfId="0" applyFont="true" applyFill="true" applyAlignment="true">
      <alignment horizontal="left" vertical="center" wrapText="true"/>
    </xf>
    <xf numFmtId="0" fontId="1" fillId="0" borderId="0" xfId="0" applyFont="true" applyFill="true" applyAlignment="true">
      <alignment horizontal="left" vertical="center" wrapText="true"/>
    </xf>
    <xf numFmtId="0" fontId="10" fillId="0" borderId="0" xfId="0" applyFont="true" applyFill="true" applyAlignment="true">
      <alignment horizontal="left" vertical="center" wrapText="true"/>
    </xf>
    <xf numFmtId="0" fontId="17" fillId="0" borderId="1" xfId="117" applyNumberFormat="true" applyFont="true" applyFill="true" applyBorder="true" applyAlignment="true">
      <alignment vertical="center" wrapText="true"/>
    </xf>
    <xf numFmtId="0" fontId="17" fillId="0" borderId="1" xfId="0" applyFont="true" applyFill="true" applyBorder="true" applyAlignment="true">
      <alignment horizontal="left" vertical="center" wrapText="true"/>
    </xf>
    <xf numFmtId="0" fontId="0" fillId="0" borderId="1" xfId="1298" applyFont="true" applyFill="true" applyBorder="true" applyAlignment="true" applyProtection="true">
      <alignment horizontal="left" vertical="center" wrapText="true"/>
      <protection locked="false"/>
    </xf>
    <xf numFmtId="0" fontId="0" fillId="0" borderId="1" xfId="0" applyFont="true" applyFill="true" applyBorder="true" applyAlignment="true" applyProtection="true">
      <alignment vertical="center" wrapText="true"/>
      <protection locked="false"/>
    </xf>
    <xf numFmtId="179" fontId="17" fillId="0" borderId="2" xfId="117" applyNumberFormat="true" applyFont="true" applyFill="true" applyBorder="true" applyAlignment="true" applyProtection="true">
      <alignment horizontal="left" vertical="center" wrapText="true"/>
      <protection locked="false"/>
    </xf>
    <xf numFmtId="179" fontId="17" fillId="0" borderId="3" xfId="117" applyNumberFormat="true" applyFont="true" applyFill="true" applyBorder="true" applyAlignment="true" applyProtection="true">
      <alignment horizontal="left" vertical="center" wrapText="true"/>
      <protection locked="false"/>
    </xf>
    <xf numFmtId="179" fontId="19" fillId="0" borderId="2" xfId="0" applyNumberFormat="true" applyFont="true" applyFill="true" applyBorder="true" applyAlignment="true" applyProtection="true">
      <alignment horizontal="center" vertical="center" wrapText="true"/>
      <protection locked="false"/>
    </xf>
    <xf numFmtId="180" fontId="17" fillId="0" borderId="2" xfId="0" applyNumberFormat="true" applyFont="true" applyFill="true" applyBorder="true" applyAlignment="true" applyProtection="true">
      <alignment horizontal="left" vertical="center" wrapText="true"/>
      <protection locked="false"/>
    </xf>
    <xf numFmtId="179" fontId="19" fillId="0" borderId="3" xfId="0" applyNumberFormat="true" applyFont="true" applyFill="true" applyBorder="true" applyAlignment="true" applyProtection="true">
      <alignment horizontal="center" vertical="center" wrapText="true"/>
      <protection locked="false"/>
    </xf>
    <xf numFmtId="180" fontId="17" fillId="0" borderId="3" xfId="0" applyNumberFormat="true" applyFont="true" applyFill="true" applyBorder="true" applyAlignment="true" applyProtection="true">
      <alignment horizontal="left" vertical="center" wrapText="true"/>
      <protection locked="false"/>
    </xf>
    <xf numFmtId="180" fontId="16" fillId="0" borderId="2" xfId="0" applyNumberFormat="true" applyFont="true" applyFill="true" applyBorder="true" applyAlignment="true" applyProtection="true">
      <alignment horizontal="left" vertical="center" wrapText="true"/>
      <protection locked="false"/>
    </xf>
    <xf numFmtId="0" fontId="16" fillId="0" borderId="1" xfId="0" applyFont="true" applyFill="true" applyBorder="true" applyAlignment="true">
      <alignment horizontal="left" vertical="center" wrapText="true"/>
    </xf>
    <xf numFmtId="0" fontId="19" fillId="0" borderId="1" xfId="0" applyFont="true" applyFill="true" applyBorder="true" applyAlignment="true">
      <alignment vertical="center" wrapText="true"/>
    </xf>
    <xf numFmtId="180" fontId="17" fillId="0" borderId="1" xfId="0" applyNumberFormat="true" applyFont="true" applyFill="true" applyBorder="true" applyAlignment="true">
      <alignment horizontal="left" vertical="center" wrapText="true"/>
    </xf>
    <xf numFmtId="0" fontId="17" fillId="0" borderId="2" xfId="0" applyFont="true" applyFill="true" applyBorder="true" applyAlignment="true" applyProtection="true">
      <alignment horizontal="left" vertical="center" wrapText="true"/>
      <protection locked="false"/>
    </xf>
    <xf numFmtId="0" fontId="17" fillId="0" borderId="3" xfId="0" applyFont="true" applyFill="true" applyBorder="true" applyAlignment="true" applyProtection="true">
      <alignment horizontal="left" vertical="center" wrapText="true"/>
      <protection locked="false"/>
    </xf>
    <xf numFmtId="178" fontId="19" fillId="0" borderId="1" xfId="0" applyNumberFormat="true" applyFont="true" applyFill="true" applyBorder="true" applyAlignment="true">
      <alignment horizontal="center" vertical="center" wrapText="true"/>
    </xf>
    <xf numFmtId="179" fontId="0" fillId="0" borderId="1" xfId="0" applyNumberFormat="true" applyFont="true" applyFill="true" applyBorder="true" applyAlignment="true" applyProtection="true">
      <alignment horizontal="justify" vertical="center" wrapText="true"/>
      <protection locked="false"/>
    </xf>
    <xf numFmtId="179" fontId="19" fillId="0" borderId="1" xfId="0" applyNumberFormat="true" applyFont="true" applyFill="true" applyBorder="true" applyAlignment="true" applyProtection="true">
      <alignment horizontal="justify" vertical="center" wrapText="true"/>
      <protection locked="false"/>
    </xf>
    <xf numFmtId="0" fontId="0" fillId="0" borderId="1" xfId="692" applyNumberFormat="true" applyFont="true" applyFill="true" applyBorder="true" applyAlignment="true" applyProtection="true">
      <alignment horizontal="left" vertical="center" wrapText="true"/>
    </xf>
    <xf numFmtId="177" fontId="19" fillId="0" borderId="1" xfId="0" applyNumberFormat="true" applyFont="true" applyFill="true" applyBorder="true" applyAlignment="true">
      <alignment horizontal="center" vertical="center" wrapText="true"/>
    </xf>
    <xf numFmtId="0" fontId="19" fillId="0" borderId="1" xfId="692" applyNumberFormat="true" applyFont="true" applyFill="true" applyBorder="true" applyAlignment="true" applyProtection="true">
      <alignment horizontal="left" vertical="center" wrapText="true"/>
    </xf>
    <xf numFmtId="0" fontId="19" fillId="0" borderId="1" xfId="0" applyFont="true" applyFill="true" applyBorder="true" applyAlignment="true">
      <alignment horizontal="center" vertical="center"/>
    </xf>
    <xf numFmtId="179" fontId="19" fillId="0" borderId="1" xfId="117" applyNumberFormat="true" applyFont="true" applyFill="true" applyBorder="true" applyAlignment="true" applyProtection="true">
      <alignment horizontal="center" vertical="center" wrapText="true"/>
      <protection locked="false"/>
    </xf>
    <xf numFmtId="179" fontId="0" fillId="0" borderId="1" xfId="117" applyNumberFormat="true" applyFont="true" applyFill="true" applyBorder="true" applyAlignment="true" applyProtection="true">
      <alignment horizontal="left" vertical="center" wrapText="true"/>
      <protection locked="false"/>
    </xf>
    <xf numFmtId="179" fontId="19" fillId="0" borderId="1" xfId="117" applyNumberFormat="true" applyFont="true" applyFill="true" applyBorder="true" applyAlignment="true" applyProtection="true">
      <alignment horizontal="left" vertical="center" wrapText="true"/>
      <protection locked="false"/>
    </xf>
    <xf numFmtId="0" fontId="15" fillId="0" borderId="1" xfId="117" applyNumberFormat="true" applyFont="true" applyFill="true" applyBorder="true" applyAlignment="true" applyProtection="true">
      <alignment horizontal="center" vertical="center" wrapText="true"/>
      <protection locked="false"/>
    </xf>
    <xf numFmtId="179" fontId="19" fillId="0" borderId="2" xfId="117" applyNumberFormat="true" applyFont="true" applyFill="true" applyBorder="true" applyAlignment="true" applyProtection="true">
      <alignment horizontal="center" vertical="center" wrapText="true"/>
      <protection locked="false"/>
    </xf>
    <xf numFmtId="179" fontId="19" fillId="0" borderId="3" xfId="117" applyNumberFormat="true" applyFont="true" applyFill="true" applyBorder="true" applyAlignment="true" applyProtection="true">
      <alignment horizontal="center" vertical="center" wrapText="true"/>
      <protection locked="false"/>
    </xf>
    <xf numFmtId="0" fontId="0" fillId="0" borderId="1" xfId="117" applyNumberFormat="true" applyFont="true" applyFill="true" applyBorder="true" applyAlignment="true">
      <alignment horizontal="justify" vertical="center" wrapText="true"/>
    </xf>
    <xf numFmtId="0" fontId="19" fillId="0" borderId="1" xfId="117" applyNumberFormat="true" applyFont="true" applyFill="true" applyBorder="true" applyAlignment="true">
      <alignment horizontal="justify" vertical="center" wrapText="true"/>
    </xf>
    <xf numFmtId="176" fontId="19" fillId="0" borderId="1" xfId="0" applyNumberFormat="true" applyFont="true" applyFill="true" applyBorder="true" applyAlignment="true">
      <alignment horizontal="center" vertical="center" wrapText="true"/>
    </xf>
    <xf numFmtId="179" fontId="0" fillId="0" borderId="1" xfId="117" applyNumberFormat="true" applyFont="true" applyFill="true" applyBorder="true" applyAlignment="true" applyProtection="true">
      <alignment horizontal="justify" vertical="center" wrapText="true"/>
      <protection locked="false"/>
    </xf>
    <xf numFmtId="181" fontId="19" fillId="0" borderId="1" xfId="0" applyNumberFormat="true" applyFont="true" applyFill="true" applyBorder="true" applyAlignment="true">
      <alignment horizontal="center" vertical="center" wrapText="true"/>
    </xf>
    <xf numFmtId="180" fontId="17" fillId="0" borderId="2" xfId="0" applyNumberFormat="true" applyFont="true" applyFill="true" applyBorder="true" applyAlignment="true" applyProtection="true">
      <alignment horizontal="center" vertical="center" wrapText="true"/>
      <protection locked="false"/>
    </xf>
    <xf numFmtId="180" fontId="17" fillId="0" borderId="3" xfId="0" applyNumberFormat="true" applyFont="true" applyFill="true" applyBorder="true" applyAlignment="true" applyProtection="true">
      <alignment horizontal="center" vertical="center" wrapText="true"/>
      <protection locked="false"/>
    </xf>
    <xf numFmtId="0" fontId="16" fillId="0" borderId="2" xfId="0" applyFont="true" applyFill="true" applyBorder="true" applyAlignment="true" applyProtection="true">
      <alignment horizontal="left" vertical="center" wrapText="true"/>
      <protection locked="false"/>
    </xf>
    <xf numFmtId="0" fontId="17" fillId="0" borderId="1" xfId="0" applyFont="true" applyFill="true" applyBorder="true" applyAlignment="true" applyProtection="true">
      <alignment horizontal="left" vertical="center" wrapText="true"/>
      <protection locked="false"/>
    </xf>
    <xf numFmtId="179" fontId="0" fillId="0" borderId="2" xfId="117" applyNumberFormat="true" applyFont="true" applyFill="true" applyBorder="true" applyAlignment="true" applyProtection="true">
      <alignment horizontal="left" vertical="center" wrapText="true"/>
      <protection locked="false"/>
    </xf>
    <xf numFmtId="179" fontId="19" fillId="0" borderId="3" xfId="117" applyNumberFormat="true" applyFont="true" applyFill="true" applyBorder="true" applyAlignment="true" applyProtection="true">
      <alignment horizontal="left" vertical="center" wrapText="true"/>
      <protection locked="false"/>
    </xf>
    <xf numFmtId="0" fontId="19" fillId="0" borderId="2" xfId="117" applyNumberFormat="true" applyFont="true" applyFill="true" applyBorder="true" applyAlignment="true">
      <alignment horizontal="center" vertical="center" wrapText="true"/>
    </xf>
    <xf numFmtId="0" fontId="0" fillId="0" borderId="2" xfId="117" applyNumberFormat="true" applyFont="true" applyFill="true" applyBorder="true" applyAlignment="true">
      <alignment horizontal="left" vertical="center" wrapText="true"/>
    </xf>
    <xf numFmtId="0" fontId="19" fillId="0" borderId="3" xfId="117" applyNumberFormat="true" applyFont="true" applyFill="true" applyBorder="true" applyAlignment="true">
      <alignment horizontal="center" vertical="center" wrapText="true"/>
    </xf>
    <xf numFmtId="0" fontId="19" fillId="0" borderId="3" xfId="117" applyNumberFormat="true" applyFont="true" applyFill="true" applyBorder="true" applyAlignment="true">
      <alignment horizontal="left" vertical="center" wrapText="true"/>
    </xf>
    <xf numFmtId="177" fontId="19" fillId="0" borderId="2" xfId="117" applyNumberFormat="true" applyFont="true" applyFill="true" applyBorder="true" applyAlignment="true" applyProtection="true">
      <alignment horizontal="center" vertical="center" wrapText="true"/>
      <protection locked="false"/>
    </xf>
    <xf numFmtId="177" fontId="19" fillId="0" borderId="3" xfId="117" applyNumberFormat="true" applyFont="true" applyFill="true" applyBorder="true" applyAlignment="true" applyProtection="true">
      <alignment horizontal="center" vertical="center" wrapText="true"/>
      <protection locked="false"/>
    </xf>
    <xf numFmtId="0" fontId="19" fillId="0" borderId="4" xfId="117" applyNumberFormat="true" applyFont="true" applyFill="true" applyBorder="true" applyAlignment="true">
      <alignment horizontal="center" vertical="center" wrapText="true"/>
    </xf>
    <xf numFmtId="0" fontId="0" fillId="0" borderId="4" xfId="117" applyNumberFormat="true" applyFont="true" applyFill="true" applyBorder="true" applyAlignment="true">
      <alignment horizontal="left" vertical="center" wrapText="true"/>
    </xf>
    <xf numFmtId="179" fontId="19" fillId="0" borderId="1" xfId="692" applyNumberFormat="true" applyFont="true" applyFill="true" applyBorder="true" applyAlignment="true" applyProtection="true">
      <alignment horizontal="center" vertical="center" wrapText="true"/>
      <protection locked="false"/>
    </xf>
    <xf numFmtId="0" fontId="0" fillId="0" borderId="2" xfId="117" applyNumberFormat="true" applyFont="true" applyFill="true" applyBorder="true" applyAlignment="true">
      <alignment vertical="center" wrapText="true"/>
    </xf>
    <xf numFmtId="0" fontId="19" fillId="0" borderId="3" xfId="117" applyNumberFormat="true" applyFont="true" applyFill="true" applyBorder="true" applyAlignment="true">
      <alignment vertical="center" wrapText="true"/>
    </xf>
    <xf numFmtId="0" fontId="19" fillId="0" borderId="2" xfId="0" applyFont="true" applyFill="true" applyBorder="true" applyAlignment="true">
      <alignment horizontal="center" vertical="center" wrapText="true"/>
    </xf>
    <xf numFmtId="0" fontId="19" fillId="0" borderId="3" xfId="0" applyFont="true" applyFill="true" applyBorder="true" applyAlignment="true">
      <alignment horizontal="center" vertical="center" wrapText="true"/>
    </xf>
    <xf numFmtId="179" fontId="15" fillId="0" borderId="3" xfId="117" applyNumberFormat="true" applyFont="true" applyFill="true" applyBorder="true" applyAlignment="true" applyProtection="true">
      <alignment horizontal="left" vertical="center" wrapText="true"/>
      <protection locked="false"/>
    </xf>
    <xf numFmtId="180" fontId="0" fillId="0" borderId="2" xfId="0" applyNumberFormat="true" applyFont="true" applyFill="true" applyBorder="true" applyAlignment="true">
      <alignment horizontal="left" vertical="center" wrapText="true"/>
    </xf>
    <xf numFmtId="180" fontId="19" fillId="0" borderId="3" xfId="0" applyNumberFormat="true" applyFont="true" applyFill="true" applyBorder="true" applyAlignment="true">
      <alignment horizontal="left" vertical="center" wrapText="true"/>
    </xf>
    <xf numFmtId="0" fontId="16" fillId="0" borderId="4" xfId="0" applyFont="true" applyFill="true" applyBorder="true" applyAlignment="true" applyProtection="true">
      <alignment horizontal="left" vertical="center" wrapText="true"/>
      <protection locked="false"/>
    </xf>
    <xf numFmtId="178" fontId="19" fillId="0" borderId="2" xfId="117" applyNumberFormat="true" applyFont="true" applyFill="true" applyBorder="true" applyAlignment="true">
      <alignment horizontal="center" vertical="center" wrapText="true"/>
    </xf>
    <xf numFmtId="49" fontId="0" fillId="0" borderId="1" xfId="692" applyNumberFormat="true" applyFont="true" applyFill="true" applyBorder="true" applyAlignment="true" applyProtection="true">
      <alignment horizontal="justify" vertical="center" wrapText="true"/>
      <protection locked="false"/>
    </xf>
    <xf numFmtId="178" fontId="19" fillId="0" borderId="3" xfId="117" applyNumberFormat="true" applyFont="true" applyFill="true" applyBorder="true" applyAlignment="true">
      <alignment horizontal="center" vertical="center" wrapText="true"/>
    </xf>
    <xf numFmtId="180" fontId="19" fillId="0" borderId="4" xfId="0" applyNumberFormat="true" applyFont="true" applyFill="true" applyBorder="true" applyAlignment="true">
      <alignment horizontal="center" vertical="center" wrapText="true"/>
    </xf>
    <xf numFmtId="180" fontId="19" fillId="0" borderId="3" xfId="0" applyNumberFormat="true" applyFont="true" applyFill="true" applyBorder="true" applyAlignment="true">
      <alignment horizontal="center" vertical="center" wrapText="true"/>
    </xf>
    <xf numFmtId="179" fontId="17" fillId="0" borderId="2" xfId="117" applyNumberFormat="true" applyFont="true" applyFill="true" applyBorder="true" applyAlignment="true">
      <alignment horizontal="center" vertical="center" wrapText="true"/>
    </xf>
    <xf numFmtId="179" fontId="17" fillId="0" borderId="3" xfId="117" applyNumberFormat="true" applyFont="true" applyFill="true" applyBorder="true" applyAlignment="true">
      <alignment horizontal="center" vertical="center" wrapText="true"/>
    </xf>
    <xf numFmtId="0" fontId="0" fillId="0" borderId="1" xfId="0" applyNumberFormat="true" applyFont="true" applyFill="true" applyBorder="true" applyAlignment="true" applyProtection="true">
      <alignment vertical="center" wrapText="true"/>
      <protection locked="false"/>
    </xf>
    <xf numFmtId="180" fontId="16" fillId="0" borderId="2" xfId="0" applyNumberFormat="true" applyFont="true" applyFill="true" applyBorder="true" applyAlignment="true">
      <alignment horizontal="left" vertical="center" wrapText="true"/>
    </xf>
    <xf numFmtId="180" fontId="17" fillId="0" borderId="3" xfId="0" applyNumberFormat="true" applyFont="true" applyFill="true" applyBorder="true" applyAlignment="true">
      <alignment horizontal="left" vertical="center" wrapText="true"/>
    </xf>
    <xf numFmtId="179" fontId="19" fillId="0" borderId="1" xfId="0" applyNumberFormat="true" applyFont="true" applyFill="true" applyBorder="true" applyAlignment="true">
      <alignment horizontal="center" vertical="center" wrapText="true"/>
    </xf>
  </cellXfs>
  <cellStyles count="1353">
    <cellStyle name="常规" xfId="0" builtinId="0"/>
    <cellStyle name="60% - 强调文字颜色 4 6" xfId="1"/>
    <cellStyle name="40% - 强调文字颜色 6 26" xfId="2"/>
    <cellStyle name="警告文本 12" xfId="3"/>
    <cellStyle name="强调文字颜色 1 28" xfId="4"/>
    <cellStyle name="40% - 强调文字颜色 6 9" xfId="5"/>
    <cellStyle name="20% - 强调文字颜色 2 13" xfId="6"/>
    <cellStyle name="强调文字颜色 1 19" xfId="7"/>
    <cellStyle name="强调文字颜色 1 24" xfId="8"/>
    <cellStyle name="输入 5" xfId="9"/>
    <cellStyle name="链接单元格 3" xfId="10"/>
    <cellStyle name="20% - 强调文字颜色 2 3" xfId="11"/>
    <cellStyle name="40% - 强调文字颜色 5 19" xfId="12"/>
    <cellStyle name="40% - 强调文字颜色 5 24" xfId="13"/>
    <cellStyle name="好 13" xfId="14"/>
    <cellStyle name="20% - 强调文字颜色 1 9" xfId="15"/>
    <cellStyle name="强调文字颜色 6 2" xfId="16"/>
    <cellStyle name="40% - 强调文字颜色 4 27" xfId="17"/>
    <cellStyle name="链接单元格 20" xfId="18"/>
    <cellStyle name="链接单元格 15" xfId="19"/>
    <cellStyle name="40% - 强调文字颜色 1 9" xfId="20"/>
    <cellStyle name="20% - 强调文字颜色 1 13" xfId="21"/>
    <cellStyle name="40% - 强调文字颜色 5 14" xfId="22"/>
    <cellStyle name="60% - 强调文字颜色 5 8" xfId="23"/>
    <cellStyle name="20% - 强调文字颜色 2 4" xfId="24"/>
    <cellStyle name="40% - 强调文字颜色 6 17" xfId="25"/>
    <cellStyle name="40% - 强调文字颜色 6 22" xfId="26"/>
    <cellStyle name="计算 26" xfId="27"/>
    <cellStyle name="输出 30" xfId="28"/>
    <cellStyle name="输出 25" xfId="29"/>
    <cellStyle name="常规 2 7" xfId="30"/>
    <cellStyle name="适中 15" xfId="31"/>
    <cellStyle name="适中 20" xfId="32"/>
    <cellStyle name="标题 1 5" xfId="33"/>
    <cellStyle name="强调文字颜色 1 11" xfId="34"/>
    <cellStyle name="链接单元格 8" xfId="35"/>
    <cellStyle name="强调文字颜色 5 3" xfId="36"/>
    <cellStyle name="40% - 强调文字颜色 1 10" xfId="37"/>
    <cellStyle name="常规 36" xfId="38"/>
    <cellStyle name="注释 13" xfId="39"/>
    <cellStyle name="20% - 强调文字颜色 4 26" xfId="40"/>
    <cellStyle name="60% - 着色 2" xfId="41"/>
    <cellStyle name="警告文本 9" xfId="42"/>
    <cellStyle name="强调文字颜色 1 4" xfId="43"/>
    <cellStyle name="标题 4 21" xfId="44"/>
    <cellStyle name="标题 4 16" xfId="45"/>
    <cellStyle name="20% - 强调文字颜色 5 28" xfId="46"/>
    <cellStyle name="标题 3 5" xfId="47"/>
    <cellStyle name="60% - 强调文字颜色 5 12" xfId="48"/>
    <cellStyle name="解释性文本 11" xfId="49"/>
    <cellStyle name="40% - 强调文字颜色 6 27" xfId="50"/>
    <cellStyle name="计算 28" xfId="51"/>
    <cellStyle name="40% - 强调文字颜色 6 24" xfId="52"/>
    <cellStyle name="40% - 强调文字颜色 6 19" xfId="53"/>
    <cellStyle name="强调文字颜色 6 21" xfId="54"/>
    <cellStyle name="强调文字颜色 6 16" xfId="55"/>
    <cellStyle name="20% - 强调文字颜色 4 9" xfId="56"/>
    <cellStyle name="40% - 强调文字颜色 2 29" xfId="57"/>
    <cellStyle name="差 5" xfId="58"/>
    <cellStyle name="40% - 强调文字颜色 3 30" xfId="59"/>
    <cellStyle name="40% - 强调文字颜色 3 25" xfId="60"/>
    <cellStyle name="样式 1" xfId="61"/>
    <cellStyle name="40% - 强调文字颜色 2 15" xfId="62"/>
    <cellStyle name="40% - 强调文字颜色 2 20" xfId="63"/>
    <cellStyle name="链接单元格 23" xfId="64"/>
    <cellStyle name="链接单元格 18" xfId="65"/>
    <cellStyle name="强调文字颜色 3 20" xfId="66"/>
    <cellStyle name="强调文字颜色 3 15" xfId="67"/>
    <cellStyle name="20% - 强调文字颜色 3 27" xfId="68"/>
    <cellStyle name="0,0_x000d__x000a_NA_x000d__x000a_ 6" xfId="69"/>
    <cellStyle name="计算 16" xfId="70"/>
    <cellStyle name="计算 21" xfId="71"/>
    <cellStyle name="0,0_x000d__x000a_NA_x000d__x000a_ 22" xfId="72"/>
    <cellStyle name="0,0_x000d__x000a_NA_x000d__x000a_ 17" xfId="73"/>
    <cellStyle name="60% - 强调文字颜色 1 8" xfId="74"/>
    <cellStyle name="20% - 强调文字颜色 5 30" xfId="75"/>
    <cellStyle name="20% - 强调文字颜色 5 25" xfId="76"/>
    <cellStyle name="60% - 强调文字颜色 4 29" xfId="77"/>
    <cellStyle name="40% - 强调文字颜色 3 6" xfId="78"/>
    <cellStyle name="适中 7" xfId="79"/>
    <cellStyle name="输出 8" xfId="80"/>
    <cellStyle name="0,0_x000d__x000a_NA_x000d__x000a_ 14" xfId="81"/>
    <cellStyle name="40% - 强调文字颜色 1 27" xfId="82"/>
    <cellStyle name="标题 4 7" xfId="83"/>
    <cellStyle name="适中 9" xfId="84"/>
    <cellStyle name="60% - 强调文字颜色 1 9" xfId="85"/>
    <cellStyle name="20% - 强调文字颜色 5 26" xfId="86"/>
    <cellStyle name="0,0_x000d__x000a_NA_x000d__x000a_ 18" xfId="87"/>
    <cellStyle name="检查单元格 4" xfId="88"/>
    <cellStyle name="差 25" xfId="89"/>
    <cellStyle name="差 30" xfId="90"/>
    <cellStyle name="60% - 强调文字颜色 6 27" xfId="91"/>
    <cellStyle name="标题 1 27" xfId="92"/>
    <cellStyle name="60% - 强调文字颜色 1 24" xfId="93"/>
    <cellStyle name="60% - 强调文字颜色 1 19" xfId="94"/>
    <cellStyle name="常规 3 12" xfId="95"/>
    <cellStyle name="20% - 强调文字颜色 4 14" xfId="96"/>
    <cellStyle name="标题 25" xfId="97"/>
    <cellStyle name="标题 30" xfId="98"/>
    <cellStyle name="20% - 强调文字颜色 1 17" xfId="99"/>
    <cellStyle name="20% - 强调文字颜色 1 22" xfId="100"/>
    <cellStyle name="40% - 强调文字颜色 1 14" xfId="101"/>
    <cellStyle name="40% - 强调文字颜色 1 5" xfId="102"/>
    <cellStyle name="标题 12" xfId="103"/>
    <cellStyle name="标题 2 14" xfId="104"/>
    <cellStyle name="强调文字颜色 6 26" xfId="105"/>
    <cellStyle name="40% - 强调文字颜色 3 2" xfId="106"/>
    <cellStyle name="60% - 强调文字颜色 4 25" xfId="107"/>
    <cellStyle name="60% - 强调文字颜色 4 30" xfId="108"/>
    <cellStyle name="60% - 强调文字颜色 2 21" xfId="109"/>
    <cellStyle name="60% - 强调文字颜色 2 16" xfId="110"/>
    <cellStyle name="解释性文本 7" xfId="111"/>
    <cellStyle name="检查单元格 28" xfId="112"/>
    <cellStyle name="60% - 强调文字颜色 6 30" xfId="113"/>
    <cellStyle name="60% - 强调文字颜色 6 25" xfId="114"/>
    <cellStyle name="差 18" xfId="115"/>
    <cellStyle name="差 23" xfId="116"/>
    <cellStyle name="常规 8 5" xfId="117"/>
    <cellStyle name="计算 10" xfId="118"/>
    <cellStyle name="标题 2 22" xfId="119"/>
    <cellStyle name="标题 2 17" xfId="120"/>
    <cellStyle name="汇总 12" xfId="121"/>
    <cellStyle name="20% - 强调文字颜色 2 29" xfId="122"/>
    <cellStyle name="20% - 强调文字颜色 3 20" xfId="123"/>
    <cellStyle name="20% - 强调文字颜色 3 15" xfId="124"/>
    <cellStyle name="常规 2 13" xfId="125"/>
    <cellStyle name="强调文字颜色 2 26" xfId="126"/>
    <cellStyle name="20% - 强调文字颜色 1 3" xfId="127"/>
    <cellStyle name="40% - 强调文字颜色 1 16" xfId="128"/>
    <cellStyle name="40% - 强调文字颜色 1 21" xfId="129"/>
    <cellStyle name="强调文字颜色 5 10" xfId="130"/>
    <cellStyle name="标题 3 25" xfId="131"/>
    <cellStyle name="20% - 强调文字颜色 1 29" xfId="132"/>
    <cellStyle name="20% - 强调文字颜色 3 7" xfId="133"/>
    <cellStyle name="60% - 强调文字颜色 1 16" xfId="134"/>
    <cellStyle name="60% - 强调文字颜色 1 21" xfId="135"/>
    <cellStyle name="40% - 强调文字颜色 6 13" xfId="136"/>
    <cellStyle name="计算 22" xfId="137"/>
    <cellStyle name="计算 17" xfId="138"/>
    <cellStyle name="强调文字颜色 5 2" xfId="139"/>
    <cellStyle name="强调文字颜色 6 10" xfId="140"/>
    <cellStyle name="标题 3 14" xfId="141"/>
    <cellStyle name="差 28" xfId="142"/>
    <cellStyle name="检查单元格 7" xfId="143"/>
    <cellStyle name="标题 3 16" xfId="144"/>
    <cellStyle name="标题 3 21" xfId="145"/>
    <cellStyle name="60% - 强调文字颜色 2 28" xfId="146"/>
    <cellStyle name="强调文字颜色 4 29" xfId="147"/>
    <cellStyle name="常规 21" xfId="148"/>
    <cellStyle name="常规 16" xfId="149"/>
    <cellStyle name="60% - 强调文字颜色 5 29" xfId="150"/>
    <cellStyle name="检查单元格 24" xfId="151"/>
    <cellStyle name="检查单元格 19" xfId="152"/>
    <cellStyle name="汇总 8" xfId="153"/>
    <cellStyle name="解释性文本 3" xfId="154"/>
    <cellStyle name="适中 23" xfId="155"/>
    <cellStyle name="适中 18" xfId="156"/>
    <cellStyle name="输出 28" xfId="157"/>
    <cellStyle name="汇总 21" xfId="158"/>
    <cellStyle name="汇总 16" xfId="159"/>
    <cellStyle name="20% - 强调文字颜色 2 10" xfId="160"/>
    <cellStyle name="40% - 强调文字颜色 6 6" xfId="161"/>
    <cellStyle name="强调文字颜色 1 16" xfId="162"/>
    <cellStyle name="强调文字颜色 1 21" xfId="163"/>
    <cellStyle name="标题 1 3" xfId="164"/>
    <cellStyle name="标题 4 11" xfId="165"/>
    <cellStyle name="强调文字颜色 3 23" xfId="166"/>
    <cellStyle name="强调文字颜色 3 18" xfId="167"/>
    <cellStyle name="常规 3 10" xfId="168"/>
    <cellStyle name="链接单元格 26" xfId="169"/>
    <cellStyle name="20% - 强调文字颜色 1 23" xfId="170"/>
    <cellStyle name="20% - 强调文字颜色 1 18" xfId="171"/>
    <cellStyle name="标题 26" xfId="172"/>
    <cellStyle name="20% - 强调文字颜色 4 15" xfId="173"/>
    <cellStyle name="20% - 强调文字颜色 4 20" xfId="174"/>
    <cellStyle name="20% - 强调文字颜色 4 2" xfId="175"/>
    <cellStyle name="40% - 强调文字颜色 2 22" xfId="176"/>
    <cellStyle name="40% - 强调文字颜色 2 17" xfId="177"/>
    <cellStyle name="0,0_x000d__x000a_NA_x000d__x000a_ 5" xfId="178"/>
    <cellStyle name="强调文字颜色 3 24" xfId="179"/>
    <cellStyle name="强调文字颜色 3 19" xfId="180"/>
    <cellStyle name="强调文字颜色 1 10" xfId="181"/>
    <cellStyle name="标题 1 4" xfId="182"/>
    <cellStyle name="40% - 强调文字颜色 6 25" xfId="183"/>
    <cellStyle name="40% - 强调文字颜色 6 30" xfId="184"/>
    <cellStyle name="60% - 强调文字颜色 4 5" xfId="185"/>
    <cellStyle name="差 7" xfId="186"/>
    <cellStyle name="汇总 22" xfId="187"/>
    <cellStyle name="汇总 17" xfId="188"/>
    <cellStyle name="检查单元格 18" xfId="189"/>
    <cellStyle name="检查单元格 23" xfId="190"/>
    <cellStyle name="计算 13" xfId="191"/>
    <cellStyle name="强调文字颜色 3 6" xfId="192"/>
    <cellStyle name="40% - 强调文字颜色 3 10" xfId="193"/>
    <cellStyle name="40% - 强调文字颜色 2 14" xfId="194"/>
    <cellStyle name="20% - 强调文字颜色 4 4" xfId="195"/>
    <cellStyle name="40% - 强调文字颜色 2 19" xfId="196"/>
    <cellStyle name="40% - 强调文字颜色 2 24" xfId="197"/>
    <cellStyle name="常规 3 3" xfId="198"/>
    <cellStyle name="警告文本 2" xfId="199"/>
    <cellStyle name="20% - 强调文字颜色 5 8" xfId="200"/>
    <cellStyle name="60% - 强调文字颜色 2 9" xfId="201"/>
    <cellStyle name="强调文字颜色 5 18" xfId="202"/>
    <cellStyle name="强调文字颜色 5 23" xfId="203"/>
    <cellStyle name="常规 30" xfId="204"/>
    <cellStyle name="常规 25" xfId="205"/>
    <cellStyle name="链接单元格 7" xfId="206"/>
    <cellStyle name="输入 9" xfId="207"/>
    <cellStyle name="标题 3 12" xfId="208"/>
    <cellStyle name="40% - 强调文字颜色 2 13" xfId="209"/>
    <cellStyle name="60% - 强调文字颜色 6 4" xfId="210"/>
    <cellStyle name="20% - 强调文字颜色 6 21" xfId="211"/>
    <cellStyle name="20% - 强调文字颜色 6 16" xfId="212"/>
    <cellStyle name="40% - 强调文字颜色 6 29" xfId="213"/>
    <cellStyle name="20% - 强调文字颜色 5 29" xfId="214"/>
    <cellStyle name="60% - 强调文字颜色 4 27" xfId="215"/>
    <cellStyle name="40% - 强调文字颜色 3 4" xfId="216"/>
    <cellStyle name="适中 5" xfId="217"/>
    <cellStyle name="输出 6" xfId="218"/>
    <cellStyle name="强调文字颜色 6 28" xfId="219"/>
    <cellStyle name="常规 2 10" xfId="220"/>
    <cellStyle name="标题 3 13" xfId="221"/>
    <cellStyle name="汇总 14" xfId="222"/>
    <cellStyle name="常规 3 5" xfId="223"/>
    <cellStyle name="40% - 强调文字颜色 2 26" xfId="224"/>
    <cellStyle name="20% - 强调文字颜色 4 6" xfId="225"/>
    <cellStyle name="强调文字颜色 1 22" xfId="226"/>
    <cellStyle name="强调文字颜色 1 17" xfId="227"/>
    <cellStyle name="常规 3 4" xfId="228"/>
    <cellStyle name="40% - 强调文字颜色 2 30" xfId="229"/>
    <cellStyle name="40% - 强调文字颜色 2 25" xfId="230"/>
    <cellStyle name="20% - 强调文字颜色 4 5" xfId="231"/>
    <cellStyle name="强调文字颜色 6 12" xfId="232"/>
    <cellStyle name="输出 2" xfId="233"/>
    <cellStyle name="40% - 强调文字颜色 1 24" xfId="234"/>
    <cellStyle name="40% - 强调文字颜色 1 19" xfId="235"/>
    <cellStyle name="标题 4 4" xfId="236"/>
    <cellStyle name="好 12" xfId="237"/>
    <cellStyle name="40% - 强调文字颜色 5 18" xfId="238"/>
    <cellStyle name="40% - 强调文字颜色 5 23" xfId="239"/>
    <cellStyle name="0,0_x000d__x000a_NA_x000d__x000a_ 12" xfId="240"/>
    <cellStyle name="强调文字颜色 1 26" xfId="241"/>
    <cellStyle name="警告文本 10" xfId="242"/>
    <cellStyle name="计算 25" xfId="243"/>
    <cellStyle name="计算 30" xfId="244"/>
    <cellStyle name="40% - 强调文字颜色 6 16" xfId="245"/>
    <cellStyle name="40% - 强调文字颜色 6 21" xfId="246"/>
    <cellStyle name="40% - 强调文字颜色 3 23" xfId="247"/>
    <cellStyle name="40% - 强调文字颜色 3 18" xfId="248"/>
    <cellStyle name="差 3" xfId="249"/>
    <cellStyle name="适中 28" xfId="250"/>
    <cellStyle name="40% - 强调文字颜色 6 2" xfId="251"/>
    <cellStyle name="标题 15" xfId="252"/>
    <cellStyle name="标题 20" xfId="253"/>
    <cellStyle name="40% - 强调文字颜色 1 8" xfId="254"/>
    <cellStyle name="20% - 强调文字颜色 1 12" xfId="255"/>
    <cellStyle name="强调文字颜色 6 9" xfId="256"/>
    <cellStyle name="标题 3 4" xfId="257"/>
    <cellStyle name="60% - 强调文字颜色 5 23" xfId="258"/>
    <cellStyle name="60% - 强调文字颜色 5 18" xfId="259"/>
    <cellStyle name="解释性文本 17" xfId="260"/>
    <cellStyle name="解释性文本 22" xfId="261"/>
    <cellStyle name="40% - 强调文字颜色 4 2" xfId="262"/>
    <cellStyle name="常规 10" xfId="263"/>
    <cellStyle name="强调文字颜色 4 23" xfId="264"/>
    <cellStyle name="强调文字颜色 4 18" xfId="265"/>
    <cellStyle name="强调文字颜色 6 8" xfId="266"/>
    <cellStyle name="20% - 强调文字颜色 1 11" xfId="267"/>
    <cellStyle name="好 19" xfId="268"/>
    <cellStyle name="好 24" xfId="269"/>
    <cellStyle name="20% - 强调文字颜色 1 20" xfId="270"/>
    <cellStyle name="20% - 强调文字颜色 1 15" xfId="271"/>
    <cellStyle name="60% - 强调文字颜色 3 29" xfId="272"/>
    <cellStyle name="20% - 强调文字颜色 6 29" xfId="273"/>
    <cellStyle name="40% - 强调文字颜色 2 3" xfId="274"/>
    <cellStyle name="强调文字颜色 6 13" xfId="275"/>
    <cellStyle name="60% - 强调文字颜色 4 12" xfId="276"/>
    <cellStyle name="好 7" xfId="277"/>
    <cellStyle name="40% - 强调文字颜色 4 14" xfId="278"/>
    <cellStyle name="输入 17" xfId="279"/>
    <cellStyle name="输入 22" xfId="280"/>
    <cellStyle name="60% - 强调文字颜色 5 17" xfId="281"/>
    <cellStyle name="60% - 强调文字颜色 5 22" xfId="282"/>
    <cellStyle name="解释性文本 21" xfId="283"/>
    <cellStyle name="解释性文本 16" xfId="284"/>
    <cellStyle name="标题 3 3" xfId="285"/>
    <cellStyle name="输入 2" xfId="286"/>
    <cellStyle name="60% - 强调文字颜色 5 21" xfId="287"/>
    <cellStyle name="60% - 强调文字颜色 5 16" xfId="288"/>
    <cellStyle name="60% - 着色 6" xfId="289"/>
    <cellStyle name="注释 17" xfId="290"/>
    <cellStyle name="注释 22" xfId="291"/>
    <cellStyle name="40% - 强调文字颜色 5 13" xfId="292"/>
    <cellStyle name="60% - 强调文字颜色 5 7" xfId="293"/>
    <cellStyle name="20% - 强调文字颜色 2 28" xfId="294"/>
    <cellStyle name="汇总 11" xfId="295"/>
    <cellStyle name="常规 3 18" xfId="296"/>
    <cellStyle name="20% - 强调文字颜色 1 7" xfId="297"/>
    <cellStyle name="好 11" xfId="298"/>
    <cellStyle name="40% - 强调文字颜色 5 17" xfId="299"/>
    <cellStyle name="40% - 强调文字颜色 5 22" xfId="300"/>
    <cellStyle name="常规 3" xfId="301"/>
    <cellStyle name="40% - 强调文字颜色 4 11" xfId="302"/>
    <cellStyle name="输入 14" xfId="303"/>
    <cellStyle name="解释性文本 14" xfId="304"/>
    <cellStyle name="60% - 强调文字颜色 5 15" xfId="305"/>
    <cellStyle name="60% - 强调文字颜色 5 20" xfId="306"/>
    <cellStyle name="常规 8" xfId="307"/>
    <cellStyle name="常规 2 14" xfId="308"/>
    <cellStyle name="20% - 强调文字颜色 3 21" xfId="309"/>
    <cellStyle name="20% - 强调文字颜色 3 16" xfId="310"/>
    <cellStyle name="20% - 强调文字颜色 2 9" xfId="311"/>
    <cellStyle name="60% - 强调文字颜色 2 2" xfId="312"/>
    <cellStyle name="强调文字颜色 5 11" xfId="313"/>
    <cellStyle name="警告文本 24" xfId="314"/>
    <cellStyle name="警告文本 19" xfId="315"/>
    <cellStyle name="强调文字颜色 5 7" xfId="316"/>
    <cellStyle name="60% - 强调文字颜色 3 21" xfId="317"/>
    <cellStyle name="60% - 强调文字颜色 3 16" xfId="318"/>
    <cellStyle name="链接单元格 5" xfId="319"/>
    <cellStyle name="输入 7" xfId="320"/>
    <cellStyle name="强调文字颜色 3 4" xfId="321"/>
    <cellStyle name="计算 11" xfId="322"/>
    <cellStyle name="标题 2 23" xfId="323"/>
    <cellStyle name="标题 2 18" xfId="324"/>
    <cellStyle name="40% - 强调文字颜色 2 10" xfId="325"/>
    <cellStyle name="标题 2 11" xfId="326"/>
    <cellStyle name="40% - 强调文字颜色 2 7" xfId="327"/>
    <cellStyle name="20% - 强调文字颜色 5 6" xfId="328"/>
    <cellStyle name="60% - 强调文字颜色 2 7" xfId="329"/>
    <cellStyle name="强调文字颜色 5 16" xfId="330"/>
    <cellStyle name="强调文字颜色 5 21" xfId="331"/>
    <cellStyle name="强调文字颜色 6 18" xfId="332"/>
    <cellStyle name="强调文字颜色 6 23" xfId="333"/>
    <cellStyle name="60% - 强调文字颜色 4 22" xfId="334"/>
    <cellStyle name="60% - 强调文字颜色 4 17" xfId="335"/>
    <cellStyle name="输出 15" xfId="336"/>
    <cellStyle name="输出 20" xfId="337"/>
    <cellStyle name="适中 10" xfId="338"/>
    <cellStyle name="常规 2 2" xfId="339"/>
    <cellStyle name="标题 4 25" xfId="340"/>
    <cellStyle name="强调文字颜色 1 8" xfId="341"/>
    <cellStyle name="20% - 强调文字颜色 2 17" xfId="342"/>
    <cellStyle name="20% - 强调文字颜色 2 22" xfId="343"/>
    <cellStyle name="强调文字颜色 1 27" xfId="344"/>
    <cellStyle name="警告文本 11" xfId="345"/>
    <cellStyle name="强调文字颜色 3 3" xfId="346"/>
    <cellStyle name="标题 2 12" xfId="347"/>
    <cellStyle name="40% - 强调文字颜色 2 8" xfId="348"/>
    <cellStyle name="40% - 强调文字颜色 3 14" xfId="349"/>
    <cellStyle name="20% - 强调文字颜色 5 13" xfId="350"/>
    <cellStyle name="60% - 强调文字颜色 2 23" xfId="351"/>
    <cellStyle name="60% - 强调文字颜色 2 18" xfId="352"/>
    <cellStyle name="强调文字颜色 3 7" xfId="353"/>
    <cellStyle name="好 23" xfId="354"/>
    <cellStyle name="好 18" xfId="355"/>
    <cellStyle name="40% - 强调文字颜色 5 29" xfId="356"/>
    <cellStyle name="标题 3 23" xfId="357"/>
    <cellStyle name="标题 3 18" xfId="358"/>
    <cellStyle name="强调文字颜色 2 15" xfId="359"/>
    <cellStyle name="强调文字颜色 2 20" xfId="360"/>
    <cellStyle name="标题 9" xfId="361"/>
    <cellStyle name="60% - 强调文字颜色 6 14" xfId="362"/>
    <cellStyle name="60% - 强调文字颜色 5 10" xfId="363"/>
    <cellStyle name="常规 27" xfId="364"/>
    <cellStyle name="常规 32" xfId="365"/>
    <cellStyle name="链接单元格 9" xfId="366"/>
    <cellStyle name="40% - 强调文字颜色 4 6" xfId="367"/>
    <cellStyle name="解释性文本 26" xfId="368"/>
    <cellStyle name="注释 28" xfId="369"/>
    <cellStyle name="警告文本 25" xfId="370"/>
    <cellStyle name="40% - 强调文字颜色 4 13" xfId="371"/>
    <cellStyle name="输入 16" xfId="372"/>
    <cellStyle name="输入 21" xfId="373"/>
    <cellStyle name="40% - 强调文字颜色 1 6" xfId="374"/>
    <cellStyle name="20% - 着色 5" xfId="375"/>
    <cellStyle name="标题 13" xfId="376"/>
    <cellStyle name="差 26" xfId="377"/>
    <cellStyle name="60% - 强调文字颜色 6 28" xfId="378"/>
    <cellStyle name="检查单元格 5" xfId="379"/>
    <cellStyle name="常规 2 8" xfId="380"/>
    <cellStyle name="适中 21" xfId="381"/>
    <cellStyle name="适中 16" xfId="382"/>
    <cellStyle name="输出 26" xfId="383"/>
    <cellStyle name="强调文字颜色 3 17" xfId="384"/>
    <cellStyle name="强调文字颜色 3 22" xfId="385"/>
    <cellStyle name="20% - 强调文字颜色 4 11" xfId="386"/>
    <cellStyle name="标题 22" xfId="387"/>
    <cellStyle name="标题 17" xfId="388"/>
    <cellStyle name="检查单元格 10" xfId="389"/>
    <cellStyle name="警告文本 3" xfId="390"/>
    <cellStyle name="20% - 强调文字颜色 5 9" xfId="391"/>
    <cellStyle name="检查单元格 9" xfId="392"/>
    <cellStyle name="标题 3 11" xfId="393"/>
    <cellStyle name="强调文字颜色 2 10" xfId="394"/>
    <cellStyle name="汇总 18" xfId="395"/>
    <cellStyle name="汇总 23" xfId="396"/>
    <cellStyle name="常规 3 8" xfId="397"/>
    <cellStyle name="标题 3 8" xfId="398"/>
    <cellStyle name="60% - 强调文字颜色 5 27" xfId="399"/>
    <cellStyle name="60% - 强调文字颜色 1 10" xfId="400"/>
    <cellStyle name="强调文字颜色 3 11" xfId="401"/>
    <cellStyle name="警告文本 15" xfId="402"/>
    <cellStyle name="警告文本 20" xfId="403"/>
    <cellStyle name="强调文字颜色 3 12" xfId="404"/>
    <cellStyle name="60% - 强调文字颜色 1 11" xfId="405"/>
    <cellStyle name="20% - 强调文字颜色 3 2" xfId="406"/>
    <cellStyle name="强调文字颜色 2 12" xfId="407"/>
    <cellStyle name="标题 6" xfId="408"/>
    <cellStyle name="60% - 强调文字颜色 6 11" xfId="409"/>
    <cellStyle name="警告文本 6" xfId="410"/>
    <cellStyle name="检查单元格 11" xfId="411"/>
    <cellStyle name="20% - 强调文字颜色 3 28" xfId="412"/>
    <cellStyle name="20% - 强调文字颜色 5 2" xfId="413"/>
    <cellStyle name="计算 3" xfId="414"/>
    <cellStyle name="常规 2 26" xfId="415"/>
    <cellStyle name="常规 2 31" xfId="416"/>
    <cellStyle name="0,0_x000d__x000a_NA_x000d__x000a_ 7" xfId="417"/>
    <cellStyle name="常规 2 29" xfId="418"/>
    <cellStyle name="计算 6" xfId="419"/>
    <cellStyle name="强调文字颜色 1 13" xfId="420"/>
    <cellStyle name="标题 1 7" xfId="421"/>
    <cellStyle name="强调文字颜色 4 11" xfId="422"/>
    <cellStyle name="检查单元格 6" xfId="423"/>
    <cellStyle name="60% - 强调文字颜色 6 29" xfId="424"/>
    <cellStyle name="差 27" xfId="425"/>
    <cellStyle name="常规 2 9" xfId="426"/>
    <cellStyle name="输出 27" xfId="427"/>
    <cellStyle name="适中 22" xfId="428"/>
    <cellStyle name="适中 17" xfId="429"/>
    <cellStyle name="警告文本 5" xfId="430"/>
    <cellStyle name="强调文字颜色 5 26" xfId="431"/>
    <cellStyle name="60% - 强调文字颜色 3 25" xfId="432"/>
    <cellStyle name="60% - 强调文字颜色 3 30" xfId="433"/>
    <cellStyle name="强调文字颜色 5 12" xfId="434"/>
    <cellStyle name="60% - 强调文字颜色 2 3" xfId="435"/>
    <cellStyle name="60% - 强调文字颜色 3 11" xfId="436"/>
    <cellStyle name="标题 4 3" xfId="437"/>
    <cellStyle name="强调文字颜色 5 9" xfId="438"/>
    <cellStyle name="20% - 强调文字颜色 2 26" xfId="439"/>
    <cellStyle name="40% - 强调文字颜色 6 14" xfId="440"/>
    <cellStyle name="差 12" xfId="441"/>
    <cellStyle name="强调文字颜色 2 5" xfId="442"/>
    <cellStyle name="20% - 强调文字颜色 3 14" xfId="443"/>
    <cellStyle name="汇总 3" xfId="444"/>
    <cellStyle name="60% - 强调文字颜色 3 10" xfId="445"/>
    <cellStyle name="标题 1 24" xfId="446"/>
    <cellStyle name="标题 1 19" xfId="447"/>
    <cellStyle name="注释 6" xfId="448"/>
    <cellStyle name="强调文字颜色 4 2" xfId="449"/>
    <cellStyle name="20% - 强调文字颜色 6 8" xfId="450"/>
    <cellStyle name="60% - 强调文字颜色 3 9" xfId="451"/>
    <cellStyle name="强调文字颜色 6 19" xfId="452"/>
    <cellStyle name="强调文字颜色 6 24" xfId="453"/>
    <cellStyle name="60% - 强调文字颜色 4 23" xfId="454"/>
    <cellStyle name="60% - 强调文字颜色 4 18" xfId="455"/>
    <cellStyle name="60% - 强调文字颜色 3 22" xfId="456"/>
    <cellStyle name="60% - 强调文字颜色 3 17" xfId="457"/>
    <cellStyle name="20% - 强调文字颜色 6 12" xfId="458"/>
    <cellStyle name="强调文字颜色 4 4" xfId="459"/>
    <cellStyle name="注释 8" xfId="460"/>
    <cellStyle name="40% - 强调文字颜色 1 29" xfId="461"/>
    <cellStyle name="标题 4 9" xfId="462"/>
    <cellStyle name="40% - 强调文字颜色 5 26" xfId="463"/>
    <cellStyle name="好 20" xfId="464"/>
    <cellStyle name="好 15" xfId="465"/>
    <cellStyle name="标题 4 27" xfId="466"/>
    <cellStyle name="强调文字颜色 2 2" xfId="467"/>
    <cellStyle name="0,0_x000d__x000a_NA_x000d__x000a_ 10" xfId="468"/>
    <cellStyle name="标题 3 9" xfId="469"/>
    <cellStyle name="60% - 强调文字颜色 4 24" xfId="470"/>
    <cellStyle name="60% - 强调文字颜色 4 19" xfId="471"/>
    <cellStyle name="适中 2" xfId="472"/>
    <cellStyle name="输出 3" xfId="473"/>
    <cellStyle name="60% - 强调文字颜色 3 26" xfId="474"/>
    <cellStyle name="强调文字颜色 5 27" xfId="475"/>
    <cellStyle name="强调文字颜色 4 8" xfId="476"/>
    <cellStyle name="汇总 13" xfId="477"/>
    <cellStyle name="60% - 强调文字颜色 5 9" xfId="478"/>
    <cellStyle name="40% - 强调文字颜色 5 15" xfId="479"/>
    <cellStyle name="40% - 强调文字颜色 5 20" xfId="480"/>
    <cellStyle name="强调文字颜色 2 6" xfId="481"/>
    <cellStyle name="检查单元格 12" xfId="482"/>
    <cellStyle name="60% - 强调文字颜色 3 15" xfId="483"/>
    <cellStyle name="60% - 强调文字颜色 3 20" xfId="484"/>
    <cellStyle name="强调文字颜色 5 28" xfId="485"/>
    <cellStyle name="强调文字颜色 5 14" xfId="486"/>
    <cellStyle name="60% - 强调文字颜色 2 5" xfId="487"/>
    <cellStyle name="60% - 强调文字颜色 3 13" xfId="488"/>
    <cellStyle name="20% - 强调文字颜色 1 14" xfId="489"/>
    <cellStyle name="链接单元格 4" xfId="490"/>
    <cellStyle name="输入 6" xfId="491"/>
    <cellStyle name="强调文字颜色 2 7" xfId="492"/>
    <cellStyle name="40% - 强调文字颜色 3 11" xfId="493"/>
    <cellStyle name="20% - 强调文字颜色 2 25" xfId="494"/>
    <cellStyle name="20% - 强调文字颜色 2 30" xfId="495"/>
    <cellStyle name="计算 19" xfId="496"/>
    <cellStyle name="计算 24" xfId="497"/>
    <cellStyle name="40% - 强调文字颜色 6 20" xfId="498"/>
    <cellStyle name="40% - 强调文字颜色 6 15" xfId="499"/>
    <cellStyle name="60% - 强调文字颜色 2 25" xfId="500"/>
    <cellStyle name="60% - 强调文字颜色 2 30" xfId="501"/>
    <cellStyle name="常规 3 16" xfId="502"/>
    <cellStyle name="常规 3 21" xfId="503"/>
    <cellStyle name="60% - 强调文字颜色 1 28" xfId="504"/>
    <cellStyle name="标题 2 10" xfId="505"/>
    <cellStyle name="40% - 强调文字颜色 2 6" xfId="506"/>
    <cellStyle name="60% - 强调文字颜色 4 16" xfId="507"/>
    <cellStyle name="60% - 强调文字颜色 4 21" xfId="508"/>
    <cellStyle name="强调文字颜色 6 17" xfId="509"/>
    <cellStyle name="强调文字颜色 6 22" xfId="510"/>
    <cellStyle name="输入 12" xfId="511"/>
    <cellStyle name="强调文字颜色 2 9" xfId="512"/>
    <cellStyle name="强调文字颜色 1 6" xfId="513"/>
    <cellStyle name="标题 4 18" xfId="514"/>
    <cellStyle name="标题 4 23" xfId="515"/>
    <cellStyle name="40% - 强调文字颜色 6 5" xfId="516"/>
    <cellStyle name="标题 1 9" xfId="517"/>
    <cellStyle name="强调文字颜色 1 20" xfId="518"/>
    <cellStyle name="强调文字颜色 1 15" xfId="519"/>
    <cellStyle name="常规 9" xfId="520"/>
    <cellStyle name="解释性文本 10" xfId="521"/>
    <cellStyle name="40% - 强调文字颜色 1 3" xfId="522"/>
    <cellStyle name="标题 10" xfId="523"/>
    <cellStyle name="40% - 强调文字颜色 3 28" xfId="524"/>
    <cellStyle name="差 8" xfId="525"/>
    <cellStyle name="标题 27" xfId="526"/>
    <cellStyle name="20% - 强调文字颜色 4 21" xfId="527"/>
    <cellStyle name="20% - 强调文字颜色 4 16" xfId="528"/>
    <cellStyle name="20% - 强调文字颜色 1 19" xfId="529"/>
    <cellStyle name="20% - 强调文字颜色 1 24" xfId="530"/>
    <cellStyle name="常规 3 14" xfId="531"/>
    <cellStyle name="60% - 强调文字颜色 1 26" xfId="532"/>
    <cellStyle name="40% - 强调文字颜色 5 16" xfId="533"/>
    <cellStyle name="40% - 强调文字颜色 5 21" xfId="534"/>
    <cellStyle name="好 10" xfId="535"/>
    <cellStyle name="强调文字颜色 3 8" xfId="536"/>
    <cellStyle name="差 2" xfId="537"/>
    <cellStyle name="40% - 强调文字颜色 3 22" xfId="538"/>
    <cellStyle name="40% - 强调文字颜色 3 17" xfId="539"/>
    <cellStyle name="适中 27" xfId="540"/>
    <cellStyle name="标题 4 12" xfId="541"/>
    <cellStyle name="强调文字颜色 4 12" xfId="542"/>
    <cellStyle name="60% - 强调文字颜色 2 11" xfId="543"/>
    <cellStyle name="40% - 强调文字颜色 2 11" xfId="544"/>
    <cellStyle name="检查单元格 21" xfId="545"/>
    <cellStyle name="检查单元格 16" xfId="546"/>
    <cellStyle name="汇总 5" xfId="547"/>
    <cellStyle name="好 27" xfId="548"/>
    <cellStyle name="常规 34" xfId="549"/>
    <cellStyle name="常规 29" xfId="550"/>
    <cellStyle name="20% - 强调文字颜色 5 4" xfId="551"/>
    <cellStyle name="强调文字颜色 1 14" xfId="552"/>
    <cellStyle name="40% - 强调文字颜色 6 4" xfId="553"/>
    <cellStyle name="标题 1 8" xfId="554"/>
    <cellStyle name="60% - 强调文字颜色 6 16" xfId="555"/>
    <cellStyle name="60% - 强调文字颜色 6 21" xfId="556"/>
    <cellStyle name="差 14" xfId="557"/>
    <cellStyle name="60% - 强调文字颜色 2 29" xfId="558"/>
    <cellStyle name="差 19" xfId="559"/>
    <cellStyle name="差 24" xfId="560"/>
    <cellStyle name="60% - 强调文字颜色 6 26" xfId="561"/>
    <cellStyle name="检查单元格 3" xfId="562"/>
    <cellStyle name="常规 2 6" xfId="563"/>
    <cellStyle name="输出 19" xfId="564"/>
    <cellStyle name="输出 24" xfId="565"/>
    <cellStyle name="适中 14" xfId="566"/>
    <cellStyle name="20% - 强调文字颜色 6 5" xfId="567"/>
    <cellStyle name="强调文字颜色 3 28" xfId="568"/>
    <cellStyle name="标题 1 16" xfId="569"/>
    <cellStyle name="标题 1 21" xfId="570"/>
    <cellStyle name="60% - 强调文字颜色 3 6" xfId="571"/>
    <cellStyle name="注释 3" xfId="572"/>
    <cellStyle name="60% - 强调文字颜色 5 11" xfId="573"/>
    <cellStyle name="60% - 强调文字颜色 6 6" xfId="574"/>
    <cellStyle name="20% - 强调文字颜色 6 23" xfId="575"/>
    <cellStyle name="20% - 强调文字颜色 6 18" xfId="576"/>
    <cellStyle name="强调文字颜色 2 11" xfId="577"/>
    <cellStyle name="标题 5" xfId="578"/>
    <cellStyle name="60% - 强调文字颜色 6 10" xfId="579"/>
    <cellStyle name="40% - 强调文字颜色 4 5" xfId="580"/>
    <cellStyle name="解释性文本 25" xfId="581"/>
    <cellStyle name="60% - 强调文字颜色 2 24" xfId="582"/>
    <cellStyle name="60% - 强调文字颜色 2 19" xfId="583"/>
    <cellStyle name="强调文字颜色 4 25" xfId="584"/>
    <cellStyle name="强调文字颜色 4 30" xfId="585"/>
    <cellStyle name="常规 12" xfId="586"/>
    <cellStyle name="40% - 强调文字颜色 6 8" xfId="587"/>
    <cellStyle name="好 26" xfId="588"/>
    <cellStyle name="标题 3 6" xfId="589"/>
    <cellStyle name="60% - 强调文字颜色 5 30" xfId="590"/>
    <cellStyle name="60% - 强调文字颜色 5 25" xfId="591"/>
    <cellStyle name="40% - 强调文字颜色 6 28" xfId="592"/>
    <cellStyle name="标题 1 26" xfId="593"/>
    <cellStyle name="40% - 强调文字颜色 1 7" xfId="594"/>
    <cellStyle name="标题 14" xfId="595"/>
    <cellStyle name="20% - 着色 6" xfId="596"/>
    <cellStyle name="40% - 强调文字颜色 3 19" xfId="597"/>
    <cellStyle name="40% - 强调文字颜色 3 24" xfId="598"/>
    <cellStyle name="标题 3 10" xfId="599"/>
    <cellStyle name="40% - 强调文字颜色 1 4" xfId="600"/>
    <cellStyle name="20% - 着色 3" xfId="601"/>
    <cellStyle name="40% - 强调文字颜色 3 16" xfId="602"/>
    <cellStyle name="40% - 强调文字颜色 3 21" xfId="603"/>
    <cellStyle name="20% - 强调文字颜色 3 6" xfId="604"/>
    <cellStyle name="60% - 强调文字颜色 1 15" xfId="605"/>
    <cellStyle name="60% - 强调文字颜色 1 20" xfId="606"/>
    <cellStyle name="20% - 强调文字颜色 1 28" xfId="607"/>
    <cellStyle name="20% - 强调文字颜色 1 26" xfId="608"/>
    <cellStyle name="20% - 强调文字颜色 3 4" xfId="609"/>
    <cellStyle name="60% - 强调文字颜色 1 13" xfId="610"/>
    <cellStyle name="常规_2017年钦州市人民政府为民办实事项目责任表_34" xfId="611"/>
    <cellStyle name="强调文字颜色 3 21" xfId="612"/>
    <cellStyle name="强调文字颜色 3 16" xfId="613"/>
    <cellStyle name="链接单元格 24" xfId="614"/>
    <cellStyle name="链接单元格 19" xfId="615"/>
    <cellStyle name="标题 3 7" xfId="616"/>
    <cellStyle name="60% - 强调文字颜色 5 26" xfId="617"/>
    <cellStyle name="注释 27" xfId="618"/>
    <cellStyle name="注释 11" xfId="619"/>
    <cellStyle name="20% - 强调文字颜色 4 24" xfId="620"/>
    <cellStyle name="20% - 强调文字颜色 4 19" xfId="621"/>
    <cellStyle name="20% - 强调文字颜色 2 16" xfId="622"/>
    <cellStyle name="20% - 强调文字颜色 2 21" xfId="623"/>
    <cellStyle name="常规 4" xfId="624"/>
    <cellStyle name="20% - 强调文字颜色 6 27" xfId="625"/>
    <cellStyle name="标题 4 2" xfId="626"/>
    <cellStyle name="输入" xfId="627" builtinId="20"/>
    <cellStyle name="注释 12" xfId="628"/>
    <cellStyle name="60% - 着色 1" xfId="629"/>
    <cellStyle name="20% - 强调文字颜色 4 30" xfId="630"/>
    <cellStyle name="20% - 强调文字颜色 4 25" xfId="631"/>
    <cellStyle name="20% - 强调文字颜色 5 5" xfId="632"/>
    <cellStyle name="40% - 强调文字颜色 3 9" xfId="633"/>
    <cellStyle name="40% - 强调文字颜色 6 23" xfId="634"/>
    <cellStyle name="40% - 强调文字颜色 6 18" xfId="635"/>
    <cellStyle name="计算 27" xfId="636"/>
    <cellStyle name="标题 2 6" xfId="637"/>
    <cellStyle name="标题 1 12" xfId="638"/>
    <cellStyle name="60% - 强调文字颜色 3 2" xfId="639"/>
    <cellStyle name="强调文字颜色 4 17" xfId="640"/>
    <cellStyle name="强调文字颜色 4 22" xfId="641"/>
    <cellStyle name="20% - 强调文字颜色 5 11" xfId="642"/>
    <cellStyle name="40% - 强调文字颜色 5 5" xfId="643"/>
    <cellStyle name="计算 12" xfId="644"/>
    <cellStyle name="强调文字颜色 5 8" xfId="645"/>
    <cellStyle name="40% - 强调文字颜色 1 20" xfId="646"/>
    <cellStyle name="40% - 强调文字颜色 1 15" xfId="647"/>
    <cellStyle name="40% - 着色 6" xfId="648"/>
    <cellStyle name="输入 29" xfId="649"/>
    <cellStyle name="链接单元格 14" xfId="650"/>
    <cellStyle name="40% - 强调文字颜色 4 26" xfId="651"/>
    <cellStyle name="60% - 强调文字颜色 3 14" xfId="652"/>
    <cellStyle name="60% - 强调文字颜色 2 6" xfId="653"/>
    <cellStyle name="强调文字颜色 5 20" xfId="654"/>
    <cellStyle name="强调文字颜色 5 15" xfId="655"/>
    <cellStyle name="标题 3 22" xfId="656"/>
    <cellStyle name="标题 3 17" xfId="657"/>
    <cellStyle name="标题 4 20" xfId="658"/>
    <cellStyle name="标题 4 15" xfId="659"/>
    <cellStyle name="强调文字颜色 1 3" xfId="660"/>
    <cellStyle name="40% - 强调文字颜色 6 12" xfId="661"/>
    <cellStyle name="输出 10" xfId="662"/>
    <cellStyle name="40% - 强调文字颜色 5 9" xfId="663"/>
    <cellStyle name="60% - 强调文字颜色 2 17" xfId="664"/>
    <cellStyle name="60% - 强调文字颜色 2 22" xfId="665"/>
    <cellStyle name="20% - 强调文字颜色 5 12" xfId="666"/>
    <cellStyle name="常规_2017年钦州市人民政府为民办实事项目责任表_27" xfId="667"/>
    <cellStyle name="40% - 强调文字颜色 1 22" xfId="668"/>
    <cellStyle name="40% - 强调文字颜色 1 17" xfId="669"/>
    <cellStyle name="输出 4" xfId="670"/>
    <cellStyle name="适中 3" xfId="671"/>
    <cellStyle name="40% - 强调文字颜色 5 7" xfId="672"/>
    <cellStyle name="计算 14" xfId="673"/>
    <cellStyle name="40% - 强调文字颜色 6 10" xfId="674"/>
    <cellStyle name="常规 19" xfId="675"/>
    <cellStyle name="常规 24" xfId="676"/>
    <cellStyle name="输入 8" xfId="677"/>
    <cellStyle name="链接单元格 6" xfId="678"/>
    <cellStyle name="标题 3 24" xfId="679"/>
    <cellStyle name="标题 3 19" xfId="680"/>
    <cellStyle name="计算 29" xfId="681"/>
    <cellStyle name="标题 4 10" xfId="682"/>
    <cellStyle name="40% - 强调文字颜色 3 8" xfId="683"/>
    <cellStyle name="差 4" xfId="684"/>
    <cellStyle name="强调文字颜色 1 2" xfId="685"/>
    <cellStyle name="标题 4 14" xfId="686"/>
    <cellStyle name="60% - 强调文字颜色 4 11" xfId="687"/>
    <cellStyle name="好 6" xfId="688"/>
    <cellStyle name="汇总 6" xfId="689"/>
    <cellStyle name="检查单元格 22" xfId="690"/>
    <cellStyle name="检查单元格 17" xfId="691"/>
    <cellStyle name="常规 8 5 2" xfId="692"/>
    <cellStyle name="检查单元格 27" xfId="693"/>
    <cellStyle name="解释性文本 6" xfId="694"/>
    <cellStyle name="20% - 强调文字颜色 3 10" xfId="695"/>
    <cellStyle name="强调文字颜色 2 21" xfId="696"/>
    <cellStyle name="强调文字颜色 2 16" xfId="697"/>
    <cellStyle name="20% - 强调文字颜色 2 8" xfId="698"/>
    <cellStyle name="着色 6" xfId="699"/>
    <cellStyle name="强调文字颜色 4" xfId="700" builtinId="41"/>
    <cellStyle name="强调文字颜色 4 7" xfId="701"/>
    <cellStyle name="标题 2 25" xfId="702"/>
    <cellStyle name="差" xfId="703" builtinId="27"/>
    <cellStyle name="常规 2 12" xfId="704"/>
    <cellStyle name="强调文字颜色 2 30" xfId="705"/>
    <cellStyle name="强调文字颜色 2 25" xfId="706"/>
    <cellStyle name="20% - 强调文字颜色 1 2" xfId="707"/>
    <cellStyle name="20% - 强调文字颜色 6 26" xfId="708"/>
    <cellStyle name="60% - 强调文字颜色 6 9" xfId="709"/>
    <cellStyle name="解释性文本 13" xfId="710"/>
    <cellStyle name="60% - 强调文字颜色 5 14" xfId="711"/>
    <cellStyle name="注释 25" xfId="712"/>
    <cellStyle name="注释 30" xfId="713"/>
    <cellStyle name="40% - 强调文字颜色 1 12" xfId="714"/>
    <cellStyle name="40% - 强调文字颜色 5 2" xfId="715"/>
    <cellStyle name="60% - 强调文字颜色 1 6" xfId="716"/>
    <cellStyle name="20% - 强调文字颜色 5 18" xfId="717"/>
    <cellStyle name="20% - 强调文字颜色 5 23" xfId="718"/>
    <cellStyle name="0,0_x000d__x000a_NA_x000d__x000a_ 15" xfId="719"/>
    <cellStyle name="0,0_x000d__x000a_NA_x000d__x000a_ 20" xfId="720"/>
    <cellStyle name="40% - 强调文字颜色 1 28" xfId="721"/>
    <cellStyle name="标题 4 8" xfId="722"/>
    <cellStyle name="0,0_x000d__x000a_NA_x000d__x000a_ 16" xfId="723"/>
    <cellStyle name="0,0_x000d__x000a_NA_x000d__x000a_ 21" xfId="724"/>
    <cellStyle name="60% - 强调文字颜色 2 26" xfId="725"/>
    <cellStyle name="40% - 强调文字颜色 4 12" xfId="726"/>
    <cellStyle name="输入 20" xfId="727"/>
    <cellStyle name="输入 15" xfId="728"/>
    <cellStyle name="标题 2 13" xfId="729"/>
    <cellStyle name="40% - 强调文字颜色 2 9" xfId="730"/>
    <cellStyle name="强调文字颜色 2 13" xfId="731"/>
    <cellStyle name="标题 7" xfId="732"/>
    <cellStyle name="60% - 强调文字颜色 6 12" xfId="733"/>
    <cellStyle name="差 10" xfId="734"/>
    <cellStyle name="计算 5" xfId="735"/>
    <cellStyle name="0,0_x000d__x000a_NA_x000d__x000a_ 9" xfId="736"/>
    <cellStyle name="常规 2 28" xfId="737"/>
    <cellStyle name="输出 12" xfId="738"/>
    <cellStyle name="强调文字颜色 6 15" xfId="739"/>
    <cellStyle name="强调文字颜色 6 20" xfId="740"/>
    <cellStyle name="60% - 强调文字颜色 4 14" xfId="741"/>
    <cellStyle name="好 9" xfId="742"/>
    <cellStyle name="60% - 强调文字颜色 1 29" xfId="743"/>
    <cellStyle name="常规 3 17" xfId="744"/>
    <cellStyle name="适中 29" xfId="745"/>
    <cellStyle name="40% - 强调文字颜色 6 3" xfId="746"/>
    <cellStyle name="常规 2 19" xfId="747"/>
    <cellStyle name="常规 2 24" xfId="748"/>
    <cellStyle name="强调文字颜色 6 6" xfId="749"/>
    <cellStyle name="强调文字颜色 4 20" xfId="750"/>
    <cellStyle name="强调文字颜色 4 15" xfId="751"/>
    <cellStyle name="60% - 强调文字颜色 2 14" xfId="752"/>
    <cellStyle name="常规 33" xfId="753"/>
    <cellStyle name="常规 28" xfId="754"/>
    <cellStyle name="20% - 强调文字颜色 5 19" xfId="755"/>
    <cellStyle name="20% - 强调文字颜色 5 24" xfId="756"/>
    <cellStyle name="60% - 强调文字颜色 1 7" xfId="757"/>
    <cellStyle name="40% - 强调文字颜色 5 6" xfId="758"/>
    <cellStyle name="40% - 强调文字颜色 5 3" xfId="759"/>
    <cellStyle name="输出" xfId="760" builtinId="21"/>
    <cellStyle name="60% - 强调文字颜色 5 28" xfId="761"/>
    <cellStyle name="40% - 强调文字颜色 3 26" xfId="762"/>
    <cellStyle name="差 6" xfId="763"/>
    <cellStyle name="20% - 强调文字颜色 2 20" xfId="764"/>
    <cellStyle name="20% - 强调文字颜色 2 15" xfId="765"/>
    <cellStyle name="40% - 强调文字颜色 3 13" xfId="766"/>
    <cellStyle name="20% - 强调文字颜色 1 16" xfId="767"/>
    <cellStyle name="20% - 强调文字颜色 1 21" xfId="768"/>
    <cellStyle name="60% - 强调文字颜色 5 19" xfId="769"/>
    <cellStyle name="60% - 强调文字颜色 5 24" xfId="770"/>
    <cellStyle name="着色 3" xfId="771"/>
    <cellStyle name="强调文字颜色 1" xfId="772" builtinId="29"/>
    <cellStyle name="差 29" xfId="773"/>
    <cellStyle name="检查单元格 8" xfId="774"/>
    <cellStyle name="检查单元格 30" xfId="775"/>
    <cellStyle name="检查单元格 25" xfId="776"/>
    <cellStyle name="解释性文本 4" xfId="777"/>
    <cellStyle name="汇总 9" xfId="778"/>
    <cellStyle name="强调文字颜色 6" xfId="779" builtinId="49"/>
    <cellStyle name="强调文字颜色 4 9" xfId="780"/>
    <cellStyle name="60% - 强调文字颜色 3 27" xfId="781"/>
    <cellStyle name="20% - 强调文字颜色 4 18" xfId="782"/>
    <cellStyle name="20% - 强调文字颜色 4 23" xfId="783"/>
    <cellStyle name="标题 29" xfId="784"/>
    <cellStyle name="注释 10" xfId="785"/>
    <cellStyle name="常规 2 20" xfId="786"/>
    <cellStyle name="常规 2 15" xfId="787"/>
    <cellStyle name="20% - 强调文字颜色 3 22" xfId="788"/>
    <cellStyle name="20% - 强调文字颜色 3 17" xfId="789"/>
    <cellStyle name="60% - 强调文字颜色 6 22" xfId="790"/>
    <cellStyle name="60% - 强调文字颜色 6 17" xfId="791"/>
    <cellStyle name="差 15" xfId="792"/>
    <cellStyle name="差 20" xfId="793"/>
    <cellStyle name="40% - 强调文字颜色 5 8" xfId="794"/>
    <cellStyle name="40% - 强调文字颜色 6 11" xfId="795"/>
    <cellStyle name="计算 20" xfId="796"/>
    <cellStyle name="计算 15" xfId="797"/>
    <cellStyle name="常规 26" xfId="798"/>
    <cellStyle name="常规 31" xfId="799"/>
    <cellStyle name="20% - 强调文字颜色 6" xfId="800" builtinId="50"/>
    <cellStyle name="40% - 强调文字颜色 5" xfId="801" builtinId="47"/>
    <cellStyle name="警告文本 7" xfId="802"/>
    <cellStyle name="60% - 强调文字颜色 3 12" xfId="803"/>
    <cellStyle name="60% - 强调文字颜色 2 4" xfId="804"/>
    <cellStyle name="强调文字颜色 5 13" xfId="805"/>
    <cellStyle name="强调文字颜色 5" xfId="806" builtinId="45"/>
    <cellStyle name="20% - 强调文字颜色 3 26" xfId="807"/>
    <cellStyle name="解释性文本" xfId="808" builtinId="53"/>
    <cellStyle name="计算 2" xfId="809"/>
    <cellStyle name="常规 2 25" xfId="810"/>
    <cellStyle name="常规 2 30" xfId="811"/>
    <cellStyle name="40% - 强调文字颜色 3 7" xfId="812"/>
    <cellStyle name="输入 3" xfId="813"/>
    <cellStyle name="汇总" xfId="814" builtinId="25"/>
    <cellStyle name="警告文本 17" xfId="815"/>
    <cellStyle name="警告文本 22" xfId="816"/>
    <cellStyle name="20% - 强调文字颜色 1" xfId="817" builtinId="30"/>
    <cellStyle name="千位分隔" xfId="818" builtinId="3"/>
    <cellStyle name="着色 4" xfId="819"/>
    <cellStyle name="强调文字颜色 2" xfId="820" builtinId="33"/>
    <cellStyle name="强调文字颜色 5 24" xfId="821"/>
    <cellStyle name="强调文字颜色 5 19" xfId="822"/>
    <cellStyle name="20% - 强调文字颜色 6 13" xfId="823"/>
    <cellStyle name="60% - 强调文字颜色 3 23" xfId="824"/>
    <cellStyle name="60% - 强调文字颜色 3 18" xfId="825"/>
    <cellStyle name="标题 2" xfId="826" builtinId="17"/>
    <cellStyle name="常规_Sheet1" xfId="827"/>
    <cellStyle name="常规 3 19" xfId="828"/>
    <cellStyle name="好 28" xfId="829"/>
    <cellStyle name="20% - 强调文字颜色 6 10" xfId="830"/>
    <cellStyle name="60% - 强调文字颜色 4 2" xfId="831"/>
    <cellStyle name="60% - 强调文字颜色 4" xfId="832" builtinId="44"/>
    <cellStyle name="计算 9" xfId="833"/>
    <cellStyle name="注释 2" xfId="834"/>
    <cellStyle name="60% - 强调文字颜色 3 5" xfId="835"/>
    <cellStyle name="标题 2 9" xfId="836"/>
    <cellStyle name="标题 1 15" xfId="837"/>
    <cellStyle name="标题 1 20" xfId="838"/>
    <cellStyle name="强调文字颜色 3 27" xfId="839"/>
    <cellStyle name="20% - 强调文字颜色 6 4" xfId="840"/>
    <cellStyle name="40% - 强调文字颜色 4 29" xfId="841"/>
    <cellStyle name="链接单元格 22" xfId="842"/>
    <cellStyle name="链接单元格 17" xfId="843"/>
    <cellStyle name="强调文字颜色 3 14" xfId="844"/>
    <cellStyle name="20% - 强调文字颜色 2" xfId="845" builtinId="34"/>
    <cellStyle name="注释 18" xfId="846"/>
    <cellStyle name="注释 23" xfId="847"/>
    <cellStyle name="40% - 强调文字颜色 2 21" xfId="848"/>
    <cellStyle name="40% - 强调文字颜色 2 16" xfId="849"/>
    <cellStyle name="60% - 强调文字颜色 4 3" xfId="850"/>
    <cellStyle name="60% - 强调文字颜色 5" xfId="851" builtinId="48"/>
    <cellStyle name="汇总 2" xfId="852"/>
    <cellStyle name="检查单元格 13" xfId="853"/>
    <cellStyle name="标题 1" xfId="854" builtinId="16"/>
    <cellStyle name="适中 19" xfId="855"/>
    <cellStyle name="适中 24" xfId="856"/>
    <cellStyle name="输出 29" xfId="857"/>
    <cellStyle name="20% - 强调文字颜色 1 8" xfId="858"/>
    <cellStyle name="超链接" xfId="859" builtinId="8"/>
    <cellStyle name="注释 24" xfId="860"/>
    <cellStyle name="注释 19" xfId="861"/>
    <cellStyle name="60% - 强调文字颜色 4 4" xfId="862"/>
    <cellStyle name="60% - 强调文字颜色 6" xfId="863" builtinId="52"/>
    <cellStyle name="检查单元格 14" xfId="864"/>
    <cellStyle name="20% - 强调文字颜色 3" xfId="865" builtinId="38"/>
    <cellStyle name="强调文字颜色 2 4" xfId="866"/>
    <cellStyle name="差 11" xfId="867"/>
    <cellStyle name="40% - 强调文字颜色 4 7" xfId="868"/>
    <cellStyle name="解释性文本 27" xfId="869"/>
    <cellStyle name="货币" xfId="870" builtinId="4"/>
    <cellStyle name="好 22" xfId="871"/>
    <cellStyle name="好 17" xfId="872"/>
    <cellStyle name="40% - 强调文字颜色 5 28" xfId="873"/>
    <cellStyle name="20% - 强调文字颜色 2 7" xfId="874"/>
    <cellStyle name="20% - 强调文字颜色 4" xfId="875" builtinId="42"/>
    <cellStyle name="RowLevel_0" xfId="876"/>
    <cellStyle name="计算" xfId="877" builtinId="22"/>
    <cellStyle name="计算 23" xfId="878"/>
    <cellStyle name="计算 18" xfId="879"/>
    <cellStyle name="注释 5" xfId="880"/>
    <cellStyle name="20% - 强调文字颜色 6 7" xfId="881"/>
    <cellStyle name="标题 1 23" xfId="882"/>
    <cellStyle name="标题 1 18" xfId="883"/>
    <cellStyle name="60% - 强调文字颜色 3 8" xfId="884"/>
    <cellStyle name="解释性文本 18" xfId="885"/>
    <cellStyle name="解释性文本 23" xfId="886"/>
    <cellStyle name="40% - 强调文字颜色 4 3" xfId="887"/>
    <cellStyle name="标题 3" xfId="888" builtinId="18"/>
    <cellStyle name="汇总 7" xfId="889"/>
    <cellStyle name="着色 1" xfId="890"/>
    <cellStyle name="已访问的超链接" xfId="891" builtinId="9"/>
    <cellStyle name="强调文字颜色 4 14" xfId="892"/>
    <cellStyle name="千位分隔[0]" xfId="893" builtinId="6"/>
    <cellStyle name="40% - 强调文字颜色 1 23" xfId="894"/>
    <cellStyle name="40% - 强调文字颜色 1 18" xfId="895"/>
    <cellStyle name="强调文字颜色 4 27" xfId="896"/>
    <cellStyle name="常规 14" xfId="897"/>
    <cellStyle name="40% - 强调文字颜色 3" xfId="898" builtinId="39"/>
    <cellStyle name="0,0_x000d__x000a_NA_x000d__x000a_ 3" xfId="899"/>
    <cellStyle name="20% - 强调文字颜色 3 24" xfId="900"/>
    <cellStyle name="20% - 强调文字颜色 3 19" xfId="901"/>
    <cellStyle name="常规 2 22" xfId="902"/>
    <cellStyle name="常规 2 17" xfId="903"/>
    <cellStyle name="强调文字颜色 2 3" xfId="904"/>
    <cellStyle name="检查单元格" xfId="905" builtinId="23"/>
    <cellStyle name="40% - 强调文字颜色 4 9" xfId="906"/>
    <cellStyle name="常规 7" xfId="907"/>
    <cellStyle name="输入 23" xfId="908"/>
    <cellStyle name="输入 18" xfId="909"/>
    <cellStyle name="40% - 强调文字颜色 4 15" xfId="910"/>
    <cellStyle name="40% - 强调文字颜色 4 20" xfId="911"/>
    <cellStyle name="60% - 强调文字颜色 3 28" xfId="912"/>
    <cellStyle name="强调文字颜色 5 29" xfId="913"/>
    <cellStyle name="链接单元格" xfId="914" builtinId="24"/>
    <cellStyle name="20% - 强调文字颜色 6 20" xfId="915"/>
    <cellStyle name="20% - 强调文字颜色 6 15" xfId="916"/>
    <cellStyle name="60% - 强调文字颜色 6 3" xfId="917"/>
    <cellStyle name="60% - 强调文字颜色 1" xfId="918" builtinId="32"/>
    <cellStyle name="标题 4 5" xfId="919"/>
    <cellStyle name="40% - 强调文字颜色 1 25" xfId="920"/>
    <cellStyle name="40% - 强调文字颜色 1 30" xfId="921"/>
    <cellStyle name="60% - 强调文字颜色 3" xfId="922" builtinId="40"/>
    <cellStyle name="计算 8" xfId="923"/>
    <cellStyle name="好" xfId="924" builtinId="26"/>
    <cellStyle name="注释" xfId="925" builtinId="10"/>
    <cellStyle name="60% - 强调文字颜色 2 10" xfId="926"/>
    <cellStyle name="标题 4" xfId="927" builtinId="19"/>
    <cellStyle name="40% - 强调文字颜色 3 27" xfId="928"/>
    <cellStyle name="适中" xfId="929" builtinId="28"/>
    <cellStyle name="标题 3 27" xfId="930"/>
    <cellStyle name="40% - 强调文字颜色 1" xfId="931" builtinId="31"/>
    <cellStyle name="60% - 强调文字颜色 2" xfId="932" builtinId="36"/>
    <cellStyle name="计算 7" xfId="933"/>
    <cellStyle name="40% - 强调文字颜色 2" xfId="934" builtinId="35"/>
    <cellStyle name="警告文本 4" xfId="935"/>
    <cellStyle name="着色 5" xfId="936"/>
    <cellStyle name="强调文字颜色 3" xfId="937" builtinId="37"/>
    <cellStyle name="60% - 强调文字颜色 3 24" xfId="938"/>
    <cellStyle name="60% - 强调文字颜色 3 19" xfId="939"/>
    <cellStyle name="强调文字颜色 4 6" xfId="940"/>
    <cellStyle name="强调文字颜色 5 30" xfId="941"/>
    <cellStyle name="强调文字颜色 5 25" xfId="942"/>
    <cellStyle name="解释性文本 2" xfId="943"/>
    <cellStyle name="强调文字颜色 2 14" xfId="944"/>
    <cellStyle name="60% - 强调文字颜色 6 13" xfId="945"/>
    <cellStyle name="标题 8" xfId="946"/>
    <cellStyle name="标题 3 2" xfId="947"/>
    <cellStyle name="解释性文本 15" xfId="948"/>
    <cellStyle name="解释性文本 20" xfId="949"/>
    <cellStyle name="输出 7" xfId="950"/>
    <cellStyle name="适中 6" xfId="951"/>
    <cellStyle name="60% - 强调文字颜色 4 28" xfId="952"/>
    <cellStyle name="40% - 强调文字颜色 3 5" xfId="953"/>
    <cellStyle name="输出 9" xfId="954"/>
    <cellStyle name="适中 8" xfId="955"/>
    <cellStyle name="警告文本" xfId="956" builtinId="11"/>
    <cellStyle name="20% - 强调文字颜色 2 14" xfId="957"/>
    <cellStyle name="强调文字颜色 1 25" xfId="958"/>
    <cellStyle name="强调文字颜色 1 30" xfId="959"/>
    <cellStyle name="20% - 强调文字颜色 5 7" xfId="960"/>
    <cellStyle name="强调文字颜色 5 22" xfId="961"/>
    <cellStyle name="强调文字颜色 5 17" xfId="962"/>
    <cellStyle name="60% - 强调文字颜色 2 8" xfId="963"/>
    <cellStyle name="20% - 强调文字颜色 6 9" xfId="964"/>
    <cellStyle name="标题 1 25" xfId="965"/>
    <cellStyle name="强调文字颜色 4 3" xfId="966"/>
    <cellStyle name="注释 7" xfId="967"/>
    <cellStyle name="20% - 强调文字颜色 2 2" xfId="968"/>
    <cellStyle name="20% - 强调文字颜色 3 8" xfId="969"/>
    <cellStyle name="60% - 强调文字颜色 1 22" xfId="970"/>
    <cellStyle name="60% - 强调文字颜色 1 17" xfId="971"/>
    <cellStyle name="常规 11" xfId="972"/>
    <cellStyle name="强调文字颜色 4 19" xfId="973"/>
    <cellStyle name="强调文字颜色 4 24" xfId="974"/>
    <cellStyle name="40% - 强调文字颜色 6" xfId="975" builtinId="51"/>
    <cellStyle name="警告文本 8" xfId="976"/>
    <cellStyle name="链接单元格 2" xfId="977"/>
    <cellStyle name="输入 4" xfId="978"/>
    <cellStyle name="40% - 强调文字颜色 5 10" xfId="979"/>
    <cellStyle name="60% - 强调文字颜色 5 4" xfId="980"/>
    <cellStyle name="强调文字颜色 3 5" xfId="981"/>
    <cellStyle name="标题 2 24" xfId="982"/>
    <cellStyle name="标题 2 19" xfId="983"/>
    <cellStyle name="输出 11" xfId="984"/>
    <cellStyle name="好 2" xfId="985"/>
    <cellStyle name="60% - 强调文字颜色 4 7" xfId="986"/>
    <cellStyle name="百分比" xfId="987" builtinId="5"/>
    <cellStyle name="强调文字颜色 6 25" xfId="988"/>
    <cellStyle name="强调文字颜色 6 30" xfId="989"/>
    <cellStyle name="强调文字颜色 4 13" xfId="990"/>
    <cellStyle name="60% - 强调文字颜色 2 12" xfId="991"/>
    <cellStyle name="标题 2 15" xfId="992"/>
    <cellStyle name="标题 2 20" xfId="993"/>
    <cellStyle name="常规 6" xfId="994"/>
    <cellStyle name="强调文字颜色 1 12" xfId="995"/>
    <cellStyle name="标题 1 6" xfId="996"/>
    <cellStyle name="40% - 强调文字颜色 1 11" xfId="997"/>
    <cellStyle name="强调文字颜色 4 5" xfId="998"/>
    <cellStyle name="注释 9" xfId="999"/>
    <cellStyle name="输出 14" xfId="1000"/>
    <cellStyle name="标题 2 27" xfId="1001"/>
    <cellStyle name="20% - 强调文字颜色 1 10" xfId="1002"/>
    <cellStyle name="强调文字颜色 6 7" xfId="1003"/>
    <cellStyle name="常规 3 6" xfId="1004"/>
    <cellStyle name="强调文字颜色 6 14" xfId="1005"/>
    <cellStyle name="40% - 强调文字颜色 2 27" xfId="1006"/>
    <cellStyle name="20% - 强调文字颜色 4 7" xfId="1007"/>
    <cellStyle name="好 8" xfId="1008"/>
    <cellStyle name="60% - 强调文字颜色 4 13" xfId="1009"/>
    <cellStyle name="标题 19" xfId="1010"/>
    <cellStyle name="标题 24" xfId="1011"/>
    <cellStyle name="20% - 强调文字颜色 4 13" xfId="1012"/>
    <cellStyle name="常规 3 11" xfId="1013"/>
    <cellStyle name="好 3" xfId="1014"/>
    <cellStyle name="60% - 强调文字颜色 4 8" xfId="1015"/>
    <cellStyle name="20% - 强调文字颜色 5" xfId="1016" builtinId="46"/>
    <cellStyle name="40% - 强调文字颜色 4" xfId="1017" builtinId="43"/>
    <cellStyle name="标题" xfId="1018" builtinId="15"/>
    <cellStyle name="强调文字颜色 2 28" xfId="1019"/>
    <cellStyle name="20% - 强调文字颜色 1 5" xfId="1020"/>
    <cellStyle name="20% - 强调文字颜色 6 28" xfId="1021"/>
    <cellStyle name="货币[0]" xfId="1022" builtinId="7"/>
    <cellStyle name="强调文字颜色 5 6" xfId="1023"/>
    <cellStyle name="20% - 强调文字颜色 5 3" xfId="1024"/>
    <cellStyle name="20% - 强调文字颜色 3 29" xfId="1025"/>
    <cellStyle name="常规 2 27" xfId="1026"/>
    <cellStyle name="计算 4" xfId="1027"/>
    <cellStyle name="0,0_x000d__x000a_NA_x000d__x000a_ 8" xfId="1028"/>
    <cellStyle name="20% - 强调文字颜色 3 25" xfId="1029"/>
    <cellStyle name="20% - 强调文字颜色 3 30" xfId="1030"/>
    <cellStyle name="0,0_x000d__x000a_NA_x000d__x000a_ 4" xfId="1031"/>
    <cellStyle name="常规 2 18" xfId="1032"/>
    <cellStyle name="常规 2 23" xfId="1033"/>
    <cellStyle name="强调文字颜色 6 5" xfId="1034"/>
    <cellStyle name="20% - 着色 1" xfId="1035"/>
    <cellStyle name="40% - 强调文字颜色 1 2" xfId="1036"/>
    <cellStyle name="强调文字颜色 1 5" xfId="1037"/>
    <cellStyle name="标题 4 22" xfId="1038"/>
    <cellStyle name="标题 4 17" xfId="1039"/>
    <cellStyle name="标题 1 2" xfId="1040"/>
    <cellStyle name="60% - 强调文字颜色 5 3" xfId="1041"/>
    <cellStyle name="20% - 强调文字颜色 2 19" xfId="1042"/>
    <cellStyle name="20% - 强调文字颜色 2 24" xfId="1043"/>
    <cellStyle name="汇总 24" xfId="1044"/>
    <cellStyle name="汇总 19" xfId="1045"/>
    <cellStyle name="标题 2 2" xfId="1046"/>
    <cellStyle name="汇总 15" xfId="1047"/>
    <cellStyle name="汇总 20" xfId="1048"/>
    <cellStyle name="20% - 着色 2" xfId="1049"/>
    <cellStyle name="适中 25" xfId="1050"/>
    <cellStyle name="适中 30" xfId="1051"/>
    <cellStyle name="40% - 强调文字颜色 3 15" xfId="1052"/>
    <cellStyle name="40% - 强调文字颜色 3 20" xfId="1053"/>
    <cellStyle name="解释性文本 9" xfId="1054"/>
    <cellStyle name="常规 5" xfId="1055"/>
    <cellStyle name="警告文本 26" xfId="1056"/>
    <cellStyle name="60% - 强调文字颜色 1 14" xfId="1057"/>
    <cellStyle name="20% - 强调文字颜色 3 5" xfId="1058"/>
    <cellStyle name="20% - 强调文字颜色 1 27" xfId="1059"/>
    <cellStyle name="强调文字颜色 3 29" xfId="1060"/>
    <cellStyle name="20% - 强调文字颜色 6 6" xfId="1061"/>
    <cellStyle name="注释 4" xfId="1062"/>
    <cellStyle name="标题 1 22" xfId="1063"/>
    <cellStyle name="标题 1 17" xfId="1064"/>
    <cellStyle name="60% - 强调文字颜色 3 7" xfId="1065"/>
    <cellStyle name="常规 18" xfId="1066"/>
    <cellStyle name="常规 23" xfId="1067"/>
    <cellStyle name="60% - 强调文字颜色 3 4" xfId="1068"/>
    <cellStyle name="标题 1 14" xfId="1069"/>
    <cellStyle name="标题 2 8" xfId="1070"/>
    <cellStyle name="20% - 强调文字颜色 6 3" xfId="1071"/>
    <cellStyle name="强调文字颜色 3 26" xfId="1072"/>
    <cellStyle name="60% - 强调文字颜色 1 25" xfId="1073"/>
    <cellStyle name="60% - 强调文字颜色 1 30" xfId="1074"/>
    <cellStyle name="常规 3 13" xfId="1075"/>
    <cellStyle name="60% - 强调文字颜色 5 5" xfId="1076"/>
    <cellStyle name="40% - 强调文字颜色 5 11" xfId="1077"/>
    <cellStyle name="20% - 强调文字颜色 6 11" xfId="1078"/>
    <cellStyle name="好 29" xfId="1079"/>
    <cellStyle name="强调文字颜色 2 8" xfId="1080"/>
    <cellStyle name="40% - 强调文字颜色 2 5" xfId="1081"/>
    <cellStyle name="输入 11" xfId="1082"/>
    <cellStyle name="0,0_x000d__x000a_NA_x000d__x000a_ 13" xfId="1083"/>
    <cellStyle name="20% - 强调文字颜色 5 16" xfId="1084"/>
    <cellStyle name="20% - 强调文字颜色 5 21" xfId="1085"/>
    <cellStyle name="60% - 强调文字颜色 1 4" xfId="1086"/>
    <cellStyle name="60% - 强调文字颜色 4 15" xfId="1087"/>
    <cellStyle name="60% - 强调文字颜色 4 20" xfId="1088"/>
    <cellStyle name="输出 13" xfId="1089"/>
    <cellStyle name="标题 2 26" xfId="1090"/>
    <cellStyle name="输入 24" xfId="1091"/>
    <cellStyle name="输入 19" xfId="1092"/>
    <cellStyle name="40% - 强调文字颜色 4 21" xfId="1093"/>
    <cellStyle name="40% - 强调文字颜色 4 16" xfId="1094"/>
    <cellStyle name="常规 3 2" xfId="1095"/>
    <cellStyle name="20% - 强调文字颜色 4 3" xfId="1096"/>
    <cellStyle name="40% - 强调文字颜色 2 23" xfId="1097"/>
    <cellStyle name="40% - 强调文字颜色 2 18" xfId="1098"/>
    <cellStyle name="检查单元格 29" xfId="1099"/>
    <cellStyle name="解释性文本 8" xfId="1100"/>
    <cellStyle name="60% - 强调文字颜色 6 18" xfId="1101"/>
    <cellStyle name="60% - 强调文字颜色 6 23" xfId="1102"/>
    <cellStyle name="差 16" xfId="1103"/>
    <cellStyle name="差 21" xfId="1104"/>
    <cellStyle name="常规 2 3" xfId="1105"/>
    <cellStyle name="输出 16" xfId="1106"/>
    <cellStyle name="输出 21" xfId="1107"/>
    <cellStyle name="适中 11" xfId="1108"/>
    <cellStyle name="标题 4 26" xfId="1109"/>
    <cellStyle name="强调文字颜色 1 9" xfId="1110"/>
    <cellStyle name="汇总 25" xfId="1111"/>
    <cellStyle name="标题 2 3" xfId="1112"/>
    <cellStyle name="标题 2 7" xfId="1113"/>
    <cellStyle name="标题 1 13" xfId="1114"/>
    <cellStyle name="60% - 强调文字颜色 3 3" xfId="1115"/>
    <cellStyle name="警告文本 13" xfId="1116"/>
    <cellStyle name="强调文字颜色 1 29" xfId="1117"/>
    <cellStyle name="20% - 强调文字颜色 2 18" xfId="1118"/>
    <cellStyle name="20% - 强调文字颜色 2 23" xfId="1119"/>
    <cellStyle name="60% - 强调文字颜色 5 2" xfId="1120"/>
    <cellStyle name="40% - 着色 4" xfId="1121"/>
    <cellStyle name="输入 27" xfId="1122"/>
    <cellStyle name="链接单元格 12" xfId="1123"/>
    <cellStyle name="40% - 强调文字颜色 4 24" xfId="1124"/>
    <cellStyle name="40% - 强调文字颜色 4 19" xfId="1125"/>
    <cellStyle name="强调文字颜色 5 4" xfId="1126"/>
    <cellStyle name="40% - 着色 2" xfId="1127"/>
    <cellStyle name="链接单元格 10" xfId="1128"/>
    <cellStyle name="40% - 强调文字颜色 4 22" xfId="1129"/>
    <cellStyle name="40% - 强调文字颜色 4 17" xfId="1130"/>
    <cellStyle name="输入 30" xfId="1131"/>
    <cellStyle name="输入 25" xfId="1132"/>
    <cellStyle name="60% - 强调文字颜色 4 9" xfId="1133"/>
    <cellStyle name="好 4" xfId="1134"/>
    <cellStyle name="20% - 强调文字颜色 6 2" xfId="1135"/>
    <cellStyle name="强调文字颜色 3 30" xfId="1136"/>
    <cellStyle name="强调文字颜色 3 25" xfId="1137"/>
    <cellStyle name="常规 35" xfId="1138"/>
    <cellStyle name="常规_2017年钦州市人民政府为民办实事项目责任表_44" xfId="1139"/>
    <cellStyle name="20% - 强调文字颜色 2 5" xfId="1140"/>
    <cellStyle name="40% - 强调文字颜色 2 4" xfId="1141"/>
    <cellStyle name="输入 10" xfId="1142"/>
    <cellStyle name="强调文字颜色 3 2" xfId="1143"/>
    <cellStyle name="60% - 强调文字颜色 2 13" xfId="1144"/>
    <cellStyle name="常规 13" xfId="1145"/>
    <cellStyle name="强调文字颜色 4 26" xfId="1146"/>
    <cellStyle name="40% - 强调文字颜色 1 26" xfId="1147"/>
    <cellStyle name="标题 4 6" xfId="1148"/>
    <cellStyle name="常规 15" xfId="1149"/>
    <cellStyle name="常规 20" xfId="1150"/>
    <cellStyle name="强调文字颜色 4 28" xfId="1151"/>
    <cellStyle name="60% - 强调文字颜色 2 27" xfId="1152"/>
    <cellStyle name="20% - 强调文字颜色 5 17" xfId="1153"/>
    <cellStyle name="20% - 强调文字颜色 5 22" xfId="1154"/>
    <cellStyle name="60% - 强调文字颜色 1 5" xfId="1155"/>
    <cellStyle name="好 5" xfId="1156"/>
    <cellStyle name="60% - 强调文字颜色 4 10" xfId="1157"/>
    <cellStyle name="强调文字颜色 6 11" xfId="1158"/>
    <cellStyle name="60% - 着色 4" xfId="1159"/>
    <cellStyle name="注释 15" xfId="1160"/>
    <cellStyle name="注释 20" xfId="1161"/>
    <cellStyle name="20% - 强调文字颜色 4 28" xfId="1162"/>
    <cellStyle name="好 30" xfId="1163"/>
    <cellStyle name="好 25" xfId="1164"/>
    <cellStyle name="汇总 4" xfId="1165"/>
    <cellStyle name="检查单元格 15" xfId="1166"/>
    <cellStyle name="检查单元格 20" xfId="1167"/>
    <cellStyle name="20% - 强调文字颜色 3 12" xfId="1168"/>
    <cellStyle name="强调文字颜色 2 23" xfId="1169"/>
    <cellStyle name="强调文字颜色 2 18" xfId="1170"/>
    <cellStyle name="60% - 强调文字颜色 1 2" xfId="1171"/>
    <cellStyle name="20% - 强调文字颜色 5 14" xfId="1172"/>
    <cellStyle name="强调文字颜色 1 23" xfId="1173"/>
    <cellStyle name="强调文字颜色 1 18" xfId="1174"/>
    <cellStyle name="20% - 强调文字颜色 2 12" xfId="1175"/>
    <cellStyle name="40% - 强调文字颜色 4 4" xfId="1176"/>
    <cellStyle name="解释性文本 24" xfId="1177"/>
    <cellStyle name="解释性文本 19" xfId="1178"/>
    <cellStyle name="注释 26" xfId="1179"/>
    <cellStyle name="20% - 强调文字颜色 6 14" xfId="1180"/>
    <cellStyle name="60% - 强调文字颜色 6 2" xfId="1181"/>
    <cellStyle name="常规 3 9" xfId="1182"/>
    <cellStyle name="20% - 强调文字颜色 6 17" xfId="1183"/>
    <cellStyle name="20% - 强调文字颜色 6 22" xfId="1184"/>
    <cellStyle name="60% - 强调文字颜色 6 5" xfId="1185"/>
    <cellStyle name="注释 21" xfId="1186"/>
    <cellStyle name="注释 16" xfId="1187"/>
    <cellStyle name="20% - 强调文字颜色 4 29" xfId="1188"/>
    <cellStyle name="60% - 着色 5" xfId="1189"/>
    <cellStyle name="40% - 强调文字颜色 2 12" xfId="1190"/>
    <cellStyle name="常规 8 5_2017年钦州市人民政府为民办实事项目责任表" xfId="1191"/>
    <cellStyle name="注释 14" xfId="1192"/>
    <cellStyle name="20% - 强调文字颜色 4 27" xfId="1193"/>
    <cellStyle name="60% - 着色 3" xfId="1194"/>
    <cellStyle name="警告文本 14" xfId="1195"/>
    <cellStyle name="0,0_x000d__x000a_NA_x000d__x000a_ 11" xfId="1196"/>
    <cellStyle name="适中 26" xfId="1197"/>
    <cellStyle name="60% - 强调文字颜色 6 7" xfId="1198"/>
    <cellStyle name="20% - 强调文字颜色 6 19" xfId="1199"/>
    <cellStyle name="20% - 强调文字颜色 6 24" xfId="1200"/>
    <cellStyle name="20% - 强调文字颜色 5 27" xfId="1201"/>
    <cellStyle name="0,0_x000d__x000a_NA_x000d__x000a_ 19" xfId="1202"/>
    <cellStyle name="20% - 强调文字颜色 4 10" xfId="1203"/>
    <cellStyle name="标题 16" xfId="1204"/>
    <cellStyle name="标题 21" xfId="1205"/>
    <cellStyle name="链接单元格 25" xfId="1206"/>
    <cellStyle name="强调文字颜色 4 10" xfId="1207"/>
    <cellStyle name="标题 3 20" xfId="1208"/>
    <cellStyle name="标题 3 15" xfId="1209"/>
    <cellStyle name="强调文字颜色 6 29" xfId="1210"/>
    <cellStyle name="常规 2 11" xfId="1211"/>
    <cellStyle name="强调文字颜色 2 19" xfId="1212"/>
    <cellStyle name="强调文字颜色 2 24" xfId="1213"/>
    <cellStyle name="20% - 强调文字颜色 3 13" xfId="1214"/>
    <cellStyle name="汇总 26" xfId="1215"/>
    <cellStyle name="标题 1 10" xfId="1216"/>
    <cellStyle name="标题 2 4" xfId="1217"/>
    <cellStyle name="输入 28" xfId="1218"/>
    <cellStyle name="40% - 强调文字颜色 4 30" xfId="1219"/>
    <cellStyle name="40% - 强调文字颜色 4 25" xfId="1220"/>
    <cellStyle name="链接单元格 13" xfId="1221"/>
    <cellStyle name="强调文字颜色 3 10" xfId="1222"/>
    <cellStyle name="40% - 着色 5" xfId="1223"/>
    <cellStyle name="标题 4 13" xfId="1224"/>
    <cellStyle name="40% - 强调文字颜色 5 4" xfId="1225"/>
    <cellStyle name="40% - 强调文字颜色 3 3" xfId="1226"/>
    <cellStyle name="60% - 强调文字颜色 4 26" xfId="1227"/>
    <cellStyle name="强调文字颜色 6 27" xfId="1228"/>
    <cellStyle name="适中 4" xfId="1229"/>
    <cellStyle name="输出 5" xfId="1230"/>
    <cellStyle name="强调文字颜色 2 17" xfId="1231"/>
    <cellStyle name="强调文字颜色 2 22" xfId="1232"/>
    <cellStyle name="20% - 强调文字颜色 3 11" xfId="1233"/>
    <cellStyle name="汇总 10" xfId="1234"/>
    <cellStyle name="20% - 强调文字颜色 2 27" xfId="1235"/>
    <cellStyle name="60% - 强调文字颜色 5 6" xfId="1236"/>
    <cellStyle name="40% - 强调文字颜色 5 12" xfId="1237"/>
    <cellStyle name="标题 4 24" xfId="1238"/>
    <cellStyle name="标题 4 19" xfId="1239"/>
    <cellStyle name="强调文字颜色 1 7" xfId="1240"/>
    <cellStyle name="解释性文本 5" xfId="1241"/>
    <cellStyle name="检查单元格 26" xfId="1242"/>
    <cellStyle name="差 9" xfId="1243"/>
    <cellStyle name="40% - 强调文字颜色 3 29" xfId="1244"/>
    <cellStyle name="标题 11" xfId="1245"/>
    <cellStyle name="着色 2" xfId="1246"/>
    <cellStyle name="40% - 强调文字颜色 2 2" xfId="1247"/>
    <cellStyle name="强调文字颜色 6 4" xfId="1248"/>
    <cellStyle name="60% - 强调文字颜色 6 15" xfId="1249"/>
    <cellStyle name="60% - 强调文字颜色 6 20" xfId="1250"/>
    <cellStyle name="差 13" xfId="1251"/>
    <cellStyle name="20% - 强调文字颜色 1 4" xfId="1252"/>
    <cellStyle name="强调文字颜色 2 27" xfId="1253"/>
    <cellStyle name="强调文字颜色 6 3" xfId="1254"/>
    <cellStyle name="好 14" xfId="1255"/>
    <cellStyle name="40% - 强调文字颜色 5 25" xfId="1256"/>
    <cellStyle name="40% - 强调文字颜色 5 30" xfId="1257"/>
    <cellStyle name="0,0_x000d__x000a_NA_x000d__x000a_ 2" xfId="1258"/>
    <cellStyle name="20% - 强调文字颜色 3 18" xfId="1259"/>
    <cellStyle name="20% - 强调文字颜色 3 23" xfId="1260"/>
    <cellStyle name="常规 2 21" xfId="1261"/>
    <cellStyle name="常规 2 16" xfId="1262"/>
    <cellStyle name="强调文字颜色 2 29" xfId="1263"/>
    <cellStyle name="20% - 强调文字颜色 1 6" xfId="1264"/>
    <cellStyle name="警告文本 21" xfId="1265"/>
    <cellStyle name="警告文本 16" xfId="1266"/>
    <cellStyle name="注释 29" xfId="1267"/>
    <cellStyle name="常规 17" xfId="1268"/>
    <cellStyle name="常规 22" xfId="1269"/>
    <cellStyle name="标题 3 26" xfId="1270"/>
    <cellStyle name="常规 3 7" xfId="1271"/>
    <cellStyle name="20% - 强调文字颜色 4 8" xfId="1272"/>
    <cellStyle name="40% - 强调文字颜色 2 28" xfId="1273"/>
    <cellStyle name="强调文字颜色 5 5" xfId="1274"/>
    <cellStyle name="20% - 强调文字颜色 5 15" xfId="1275"/>
    <cellStyle name="20% - 强调文字颜色 5 20" xfId="1276"/>
    <cellStyle name="60% - 强调文字颜色 1 3" xfId="1277"/>
    <cellStyle name="40% - 着色 3" xfId="1278"/>
    <cellStyle name="输入 26" xfId="1279"/>
    <cellStyle name="链接单元格 11" xfId="1280"/>
    <cellStyle name="40% - 强调文字颜色 4 23" xfId="1281"/>
    <cellStyle name="40% - 强调文字颜色 4 18" xfId="1282"/>
    <cellStyle name="40% - 着色 1" xfId="1283"/>
    <cellStyle name="输出 17" xfId="1284"/>
    <cellStyle name="输出 22" xfId="1285"/>
    <cellStyle name="适中 12" xfId="1286"/>
    <cellStyle name="常规 2 4" xfId="1287"/>
    <cellStyle name="差 22" xfId="1288"/>
    <cellStyle name="差 17" xfId="1289"/>
    <cellStyle name="60% - 强调文字颜色 6 24" xfId="1290"/>
    <cellStyle name="60% - 强调文字颜色 6 19" xfId="1291"/>
    <cellStyle name="强调文字颜色 3 9" xfId="1292"/>
    <cellStyle name="检查单元格 2" xfId="1293"/>
    <cellStyle name="40% - 强调文字颜色 4 8" xfId="1294"/>
    <cellStyle name="汇总 27" xfId="1295"/>
    <cellStyle name="标题 2 5" xfId="1296"/>
    <cellStyle name="标题 1 11" xfId="1297"/>
    <cellStyle name="常规 2" xfId="1298"/>
    <cellStyle name="40% - 强调文字颜色 4 10" xfId="1299"/>
    <cellStyle name="输入 13" xfId="1300"/>
    <cellStyle name="常规 2 5" xfId="1301"/>
    <cellStyle name="适中 13" xfId="1302"/>
    <cellStyle name="输出 23" xfId="1303"/>
    <cellStyle name="输出 18" xfId="1304"/>
    <cellStyle name="20% - 强调文字颜色 4 12" xfId="1305"/>
    <cellStyle name="标题 23" xfId="1306"/>
    <cellStyle name="标题 18" xfId="1307"/>
    <cellStyle name="样式 1 2" xfId="1308"/>
    <cellStyle name="40% - 强调文字颜色 6 7" xfId="1309"/>
    <cellStyle name="20% - 强调文字颜色 2 11" xfId="1310"/>
    <cellStyle name="警告文本 18" xfId="1311"/>
    <cellStyle name="警告文本 23" xfId="1312"/>
    <cellStyle name="20% - 着色 4" xfId="1313"/>
    <cellStyle name="常规 8 52017年钦州市人民政府为民办实事项目责任表" xfId="1314"/>
    <cellStyle name="强调文字颜色 4 21" xfId="1315"/>
    <cellStyle name="强调文字颜色 4 16" xfId="1316"/>
    <cellStyle name="60% - 强调文字颜色 2 15" xfId="1317"/>
    <cellStyle name="60% - 强调文字颜色 2 20" xfId="1318"/>
    <cellStyle name="链接单元格 27" xfId="1319"/>
    <cellStyle name="20% - 强调文字颜色 5 10" xfId="1320"/>
    <cellStyle name="60% - 强调文字颜色 1 18" xfId="1321"/>
    <cellStyle name="60% - 强调文字颜色 1 23" xfId="1322"/>
    <cellStyle name="20% - 强调文字颜色 3 9" xfId="1323"/>
    <cellStyle name="标题 2 16" xfId="1324"/>
    <cellStyle name="标题 2 21" xfId="1325"/>
    <cellStyle name="强调文字颜色 3 13" xfId="1326"/>
    <cellStyle name="40% - 强调文字颜色 3 12" xfId="1327"/>
    <cellStyle name="0,0_x000d__x000a_NA_x000d__x000a_" xfId="1328"/>
    <cellStyle name="20% - 强调文字颜色 2 6" xfId="1329"/>
    <cellStyle name="好 16" xfId="1330"/>
    <cellStyle name="好 21" xfId="1331"/>
    <cellStyle name="40% - 强调文字颜色 5 27" xfId="1332"/>
    <cellStyle name="40% - 强调文字颜色 1 13" xfId="1333"/>
    <cellStyle name="常规 3 15" xfId="1334"/>
    <cellStyle name="常规 3 20" xfId="1335"/>
    <cellStyle name="60% - 强调文字颜色 1 27" xfId="1336"/>
    <cellStyle name="60% - 强调文字颜色 1 12" xfId="1337"/>
    <cellStyle name="20% - 强调文字颜色 3 3" xfId="1338"/>
    <cellStyle name="20% - 强调文字颜色 4 17" xfId="1339"/>
    <cellStyle name="20% - 强调文字颜色 4 22" xfId="1340"/>
    <cellStyle name="标题 28" xfId="1341"/>
    <cellStyle name="20% - 强调文字颜色 1 30" xfId="1342"/>
    <cellStyle name="20% - 强调文字颜色 1 25" xfId="1343"/>
    <cellStyle name="警告文本 27" xfId="1344"/>
    <cellStyle name="链接单元格 16" xfId="1345"/>
    <cellStyle name="链接单元格 21" xfId="1346"/>
    <cellStyle name="40% - 强调文字颜色 4 28" xfId="1347"/>
    <cellStyle name="解释性文本 12" xfId="1348"/>
    <cellStyle name="60% - 强调文字颜色 5 13" xfId="1349"/>
    <cellStyle name="20% - 强调文字颜色 6 25" xfId="1350"/>
    <cellStyle name="20% - 强调文字颜色 6 30" xfId="1351"/>
    <cellStyle name="60% - 强调文字颜色 6 8" xfId="1352"/>
  </cellStyles>
  <tableStyles count="0" defaultTableStyle="TableStyleMedium2" defaultPivotStyle="PivotStyleLight16"/>
  <colors>
    <mruColors>
      <color rgb="00FFFFFF"/>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O188"/>
  <sheetViews>
    <sheetView showZeros="0" tabSelected="1" view="pageBreakPreview" zoomScale="70" zoomScaleNormal="80" zoomScaleSheetLayoutView="70" workbookViewId="0">
      <pane xSplit="6" ySplit="5" topLeftCell="G170" activePane="bottomRight" state="frozen"/>
      <selection/>
      <selection pane="topRight"/>
      <selection pane="bottomLeft"/>
      <selection pane="bottomRight" activeCell="P178" sqref="P178"/>
    </sheetView>
  </sheetViews>
  <sheetFormatPr defaultColWidth="9" defaultRowHeight="16.5"/>
  <cols>
    <col min="1" max="1" width="5.375" style="20" customWidth="true"/>
    <col min="2" max="2" width="19.875" style="21" customWidth="true"/>
    <col min="3" max="3" width="55.875" style="21" customWidth="true"/>
    <col min="4" max="4" width="22.1666666666667" style="22" customWidth="true"/>
    <col min="5" max="5" width="55.875" style="21" customWidth="true"/>
    <col min="6" max="6" width="10.5" style="1" customWidth="true"/>
    <col min="7" max="7" width="10.8333333333333" style="1" customWidth="true"/>
    <col min="8" max="10" width="10.5" style="1" customWidth="true"/>
    <col min="11" max="11" width="42.75" style="21" customWidth="true"/>
    <col min="12" max="12" width="13.925" style="23" customWidth="true"/>
    <col min="13" max="13" width="13.125" style="24"/>
    <col min="14" max="14" width="11.75" style="24"/>
    <col min="15" max="16384" width="9" style="24"/>
  </cols>
  <sheetData>
    <row r="1" ht="31.5" customHeight="true" spans="1:4">
      <c r="A1" s="25" t="s">
        <v>0</v>
      </c>
      <c r="B1" s="25"/>
      <c r="D1" s="1"/>
    </row>
    <row r="2" ht="50.45" customHeight="true" spans="1:12">
      <c r="A2" s="26" t="s">
        <v>1</v>
      </c>
      <c r="B2" s="26"/>
      <c r="C2" s="27"/>
      <c r="D2" s="28"/>
      <c r="E2" s="27"/>
      <c r="F2" s="26"/>
      <c r="G2" s="26"/>
      <c r="H2" s="26"/>
      <c r="I2" s="26"/>
      <c r="J2" s="26"/>
      <c r="K2" s="26"/>
      <c r="L2" s="81"/>
    </row>
    <row r="3" s="1" customFormat="true" ht="31" customHeight="true" spans="1:12">
      <c r="A3" s="29"/>
      <c r="B3" s="20"/>
      <c r="C3" s="21"/>
      <c r="D3" s="21"/>
      <c r="E3" s="21"/>
      <c r="J3" s="82"/>
      <c r="K3" s="82"/>
      <c r="L3" s="83"/>
    </row>
    <row r="4" s="2" customFormat="true" ht="33" customHeight="true" spans="1:12">
      <c r="A4" s="30" t="s">
        <v>2</v>
      </c>
      <c r="B4" s="30" t="s">
        <v>3</v>
      </c>
      <c r="C4" s="30" t="s">
        <v>4</v>
      </c>
      <c r="D4" s="30" t="s">
        <v>5</v>
      </c>
      <c r="E4" s="31" t="s">
        <v>6</v>
      </c>
      <c r="F4" s="31" t="s">
        <v>7</v>
      </c>
      <c r="G4" s="31"/>
      <c r="H4" s="31"/>
      <c r="I4" s="31"/>
      <c r="J4" s="31"/>
      <c r="K4" s="30" t="s">
        <v>8</v>
      </c>
      <c r="L4" s="30" t="s">
        <v>9</v>
      </c>
    </row>
    <row r="5" s="2" customFormat="true" ht="58" customHeight="true" spans="1:12">
      <c r="A5" s="31"/>
      <c r="B5" s="31"/>
      <c r="C5" s="31"/>
      <c r="D5" s="31"/>
      <c r="E5" s="31"/>
      <c r="F5" s="30" t="s">
        <v>10</v>
      </c>
      <c r="G5" s="30" t="s">
        <v>11</v>
      </c>
      <c r="H5" s="30" t="s">
        <v>12</v>
      </c>
      <c r="I5" s="30" t="s">
        <v>13</v>
      </c>
      <c r="J5" s="30" t="s">
        <v>14</v>
      </c>
      <c r="K5" s="31"/>
      <c r="L5" s="31"/>
    </row>
    <row r="6" s="3" customFormat="true" ht="41" customHeight="true" spans="1:12">
      <c r="A6" s="32"/>
      <c r="B6" s="32" t="s">
        <v>15</v>
      </c>
      <c r="C6" s="33"/>
      <c r="D6" s="34">
        <f t="shared" ref="D6:J6" si="0">SUM(D7,D22,D35,D58,D79,D106,D117,D138,D159,D172)</f>
        <v>1365187</v>
      </c>
      <c r="E6" s="72"/>
      <c r="F6" s="34">
        <f t="shared" si="0"/>
        <v>637085</v>
      </c>
      <c r="G6" s="34">
        <f t="shared" si="0"/>
        <v>343613</v>
      </c>
      <c r="H6" s="34">
        <f t="shared" si="0"/>
        <v>78743.5</v>
      </c>
      <c r="I6" s="34">
        <f t="shared" si="0"/>
        <v>23785.5</v>
      </c>
      <c r="J6" s="34">
        <f t="shared" si="0"/>
        <v>190943</v>
      </c>
      <c r="K6" s="84"/>
      <c r="L6" s="72"/>
    </row>
    <row r="7" s="4" customFormat="true" ht="33" customHeight="true" spans="1:14">
      <c r="A7" s="35" t="s">
        <v>16</v>
      </c>
      <c r="B7" s="36" t="s">
        <v>17</v>
      </c>
      <c r="C7" s="37" t="s">
        <v>18</v>
      </c>
      <c r="D7" s="38">
        <f t="shared" ref="D7:J7" si="1">SUM(D8,D17)</f>
        <v>144884</v>
      </c>
      <c r="E7" s="73"/>
      <c r="F7" s="38">
        <f t="shared" si="1"/>
        <v>142974</v>
      </c>
      <c r="G7" s="38">
        <f t="shared" si="1"/>
        <v>98947</v>
      </c>
      <c r="H7" s="38">
        <f t="shared" si="1"/>
        <v>44027</v>
      </c>
      <c r="I7" s="38">
        <f t="shared" si="1"/>
        <v>0</v>
      </c>
      <c r="J7" s="38">
        <f t="shared" si="1"/>
        <v>0</v>
      </c>
      <c r="K7" s="59"/>
      <c r="L7" s="72"/>
      <c r="M7" s="3"/>
      <c r="N7" s="3"/>
    </row>
    <row r="8" s="4" customFormat="true" ht="33" customHeight="true" spans="1:14">
      <c r="A8" s="39"/>
      <c r="B8" s="40" t="s">
        <v>19</v>
      </c>
      <c r="C8" s="37" t="s">
        <v>20</v>
      </c>
      <c r="D8" s="38">
        <f t="shared" ref="D8:J8" si="2">SUM(D9:D16)</f>
        <v>141881</v>
      </c>
      <c r="E8" s="60"/>
      <c r="F8" s="38">
        <f t="shared" si="2"/>
        <v>141881</v>
      </c>
      <c r="G8" s="38">
        <f t="shared" si="2"/>
        <v>98214</v>
      </c>
      <c r="H8" s="38">
        <f t="shared" si="2"/>
        <v>43667</v>
      </c>
      <c r="I8" s="38">
        <f t="shared" si="2"/>
        <v>0</v>
      </c>
      <c r="J8" s="38">
        <f t="shared" si="2"/>
        <v>0</v>
      </c>
      <c r="K8" s="59"/>
      <c r="L8" s="33"/>
      <c r="M8" s="3"/>
      <c r="N8" s="3"/>
    </row>
    <row r="9" s="5" customFormat="true" ht="33" customHeight="true" spans="1:14">
      <c r="A9" s="39">
        <v>1</v>
      </c>
      <c r="B9" s="41" t="s">
        <v>21</v>
      </c>
      <c r="C9" s="42" t="s">
        <v>22</v>
      </c>
      <c r="D9" s="43">
        <v>73869</v>
      </c>
      <c r="E9" s="42" t="s">
        <v>23</v>
      </c>
      <c r="F9" s="43">
        <v>73869</v>
      </c>
      <c r="G9" s="43">
        <v>51813</v>
      </c>
      <c r="H9" s="43">
        <v>22056</v>
      </c>
      <c r="I9" s="43">
        <v>0</v>
      </c>
      <c r="J9" s="43">
        <v>0</v>
      </c>
      <c r="K9" s="37" t="s">
        <v>24</v>
      </c>
      <c r="L9" s="85"/>
      <c r="M9" s="3"/>
      <c r="N9" s="3"/>
    </row>
    <row r="10" s="5" customFormat="true" ht="85" customHeight="true" spans="1:14">
      <c r="A10" s="39"/>
      <c r="B10" s="44"/>
      <c r="C10" s="45"/>
      <c r="D10" s="43"/>
      <c r="E10" s="45"/>
      <c r="F10" s="43"/>
      <c r="G10" s="43"/>
      <c r="H10" s="43"/>
      <c r="I10" s="43"/>
      <c r="J10" s="43"/>
      <c r="K10" s="86" t="s">
        <v>25</v>
      </c>
      <c r="L10" s="85"/>
      <c r="M10" s="3"/>
      <c r="N10" s="3"/>
    </row>
    <row r="11" s="5" customFormat="true" ht="34" customHeight="true" spans="1:14">
      <c r="A11" s="39">
        <v>2</v>
      </c>
      <c r="B11" s="46" t="s">
        <v>26</v>
      </c>
      <c r="C11" s="47" t="s">
        <v>27</v>
      </c>
      <c r="D11" s="43">
        <v>66355</v>
      </c>
      <c r="E11" s="42" t="s">
        <v>28</v>
      </c>
      <c r="F11" s="43">
        <v>66355</v>
      </c>
      <c r="G11" s="43">
        <v>45629</v>
      </c>
      <c r="H11" s="43">
        <v>20726</v>
      </c>
      <c r="I11" s="43">
        <v>0</v>
      </c>
      <c r="J11" s="43"/>
      <c r="K11" s="79" t="s">
        <v>29</v>
      </c>
      <c r="L11" s="85"/>
      <c r="M11" s="3"/>
      <c r="N11" s="3"/>
    </row>
    <row r="12" s="5" customFormat="true" ht="46" customHeight="true" spans="1:14">
      <c r="A12" s="39"/>
      <c r="B12" s="48"/>
      <c r="C12" s="49"/>
      <c r="D12" s="43"/>
      <c r="E12" s="45"/>
      <c r="F12" s="43"/>
      <c r="G12" s="43"/>
      <c r="H12" s="43"/>
      <c r="I12" s="43"/>
      <c r="J12" s="43"/>
      <c r="K12" s="79" t="s">
        <v>30</v>
      </c>
      <c r="L12" s="85"/>
      <c r="M12" s="3"/>
      <c r="N12" s="3"/>
    </row>
    <row r="13" s="6" customFormat="true" ht="38" customHeight="true" spans="1:14">
      <c r="A13" s="50">
        <v>3</v>
      </c>
      <c r="B13" s="51" t="s">
        <v>31</v>
      </c>
      <c r="C13" s="41" t="s">
        <v>32</v>
      </c>
      <c r="D13" s="52">
        <v>859</v>
      </c>
      <c r="E13" s="41" t="s">
        <v>33</v>
      </c>
      <c r="F13" s="52">
        <v>859</v>
      </c>
      <c r="G13" s="52">
        <v>378</v>
      </c>
      <c r="H13" s="52">
        <v>481</v>
      </c>
      <c r="I13" s="52">
        <v>0</v>
      </c>
      <c r="J13" s="52"/>
      <c r="K13" s="87" t="s">
        <v>34</v>
      </c>
      <c r="L13" s="88"/>
      <c r="M13" s="3"/>
      <c r="N13" s="3"/>
    </row>
    <row r="14" s="6" customFormat="true" ht="45" customHeight="true" spans="1:14">
      <c r="A14" s="53"/>
      <c r="B14" s="54"/>
      <c r="C14" s="44"/>
      <c r="D14" s="52"/>
      <c r="E14" s="44"/>
      <c r="F14" s="52"/>
      <c r="G14" s="52"/>
      <c r="H14" s="52"/>
      <c r="I14" s="52"/>
      <c r="J14" s="52"/>
      <c r="K14" s="87" t="s">
        <v>35</v>
      </c>
      <c r="L14" s="89"/>
      <c r="M14" s="3"/>
      <c r="N14" s="3"/>
    </row>
    <row r="15" s="6" customFormat="true" ht="34" customHeight="true" spans="1:14">
      <c r="A15" s="55">
        <v>4</v>
      </c>
      <c r="B15" s="46" t="s">
        <v>36</v>
      </c>
      <c r="C15" s="47" t="s">
        <v>37</v>
      </c>
      <c r="D15" s="43">
        <v>798</v>
      </c>
      <c r="E15" s="37" t="s">
        <v>38</v>
      </c>
      <c r="F15" s="43">
        <v>798</v>
      </c>
      <c r="G15" s="43">
        <v>394</v>
      </c>
      <c r="H15" s="43">
        <v>404</v>
      </c>
      <c r="I15" s="90">
        <v>0</v>
      </c>
      <c r="J15" s="90">
        <v>0</v>
      </c>
      <c r="K15" s="79" t="s">
        <v>39</v>
      </c>
      <c r="L15" s="91"/>
      <c r="M15" s="3"/>
      <c r="N15" s="3"/>
    </row>
    <row r="16" s="6" customFormat="true" ht="42" customHeight="true" spans="1:14">
      <c r="A16" s="56"/>
      <c r="B16" s="48"/>
      <c r="C16" s="49"/>
      <c r="D16" s="43"/>
      <c r="E16" s="60"/>
      <c r="F16" s="43"/>
      <c r="G16" s="43"/>
      <c r="H16" s="43"/>
      <c r="I16" s="92"/>
      <c r="J16" s="92"/>
      <c r="K16" s="79" t="s">
        <v>40</v>
      </c>
      <c r="L16" s="93"/>
      <c r="M16" s="3"/>
      <c r="N16" s="3"/>
    </row>
    <row r="17" s="4" customFormat="true" ht="33" customHeight="true" spans="1:14">
      <c r="A17" s="39"/>
      <c r="B17" s="40" t="s">
        <v>41</v>
      </c>
      <c r="C17" s="37" t="s">
        <v>42</v>
      </c>
      <c r="D17" s="39">
        <f t="shared" ref="D17:J17" si="3">SUM(D18:D21)</f>
        <v>3003</v>
      </c>
      <c r="E17" s="73"/>
      <c r="F17" s="39">
        <f t="shared" si="3"/>
        <v>1093</v>
      </c>
      <c r="G17" s="39">
        <f t="shared" si="3"/>
        <v>733</v>
      </c>
      <c r="H17" s="39">
        <f t="shared" si="3"/>
        <v>360</v>
      </c>
      <c r="I17" s="39">
        <f t="shared" si="3"/>
        <v>0</v>
      </c>
      <c r="J17" s="39">
        <f t="shared" si="3"/>
        <v>0</v>
      </c>
      <c r="K17" s="59"/>
      <c r="L17" s="72"/>
      <c r="M17" s="3"/>
      <c r="N17" s="3"/>
    </row>
    <row r="18" s="7" customFormat="true" ht="36" customHeight="true" spans="1:14">
      <c r="A18" s="55">
        <v>1</v>
      </c>
      <c r="B18" s="46" t="s">
        <v>43</v>
      </c>
      <c r="C18" s="47" t="s">
        <v>44</v>
      </c>
      <c r="D18" s="50">
        <v>2333</v>
      </c>
      <c r="E18" s="37" t="s">
        <v>45</v>
      </c>
      <c r="F18" s="43">
        <v>733</v>
      </c>
      <c r="G18" s="43">
        <v>733</v>
      </c>
      <c r="H18" s="43"/>
      <c r="I18" s="90"/>
      <c r="J18" s="90"/>
      <c r="K18" s="87" t="s">
        <v>29</v>
      </c>
      <c r="L18" s="94" t="s">
        <v>46</v>
      </c>
      <c r="M18" s="3"/>
      <c r="N18" s="3"/>
    </row>
    <row r="19" s="7" customFormat="true" ht="27" customHeight="true" spans="1:14">
      <c r="A19" s="56"/>
      <c r="B19" s="48"/>
      <c r="C19" s="49"/>
      <c r="D19" s="53"/>
      <c r="E19" s="60"/>
      <c r="F19" s="43"/>
      <c r="G19" s="43"/>
      <c r="H19" s="43"/>
      <c r="I19" s="92"/>
      <c r="J19" s="92"/>
      <c r="K19" s="87" t="s">
        <v>47</v>
      </c>
      <c r="L19" s="93"/>
      <c r="M19" s="3"/>
      <c r="N19" s="3"/>
    </row>
    <row r="20" s="7" customFormat="true" ht="34" customHeight="true" spans="1:14">
      <c r="A20" s="55">
        <v>2</v>
      </c>
      <c r="B20" s="46" t="s">
        <v>48</v>
      </c>
      <c r="C20" s="47" t="s">
        <v>49</v>
      </c>
      <c r="D20" s="50">
        <v>670</v>
      </c>
      <c r="E20" s="37" t="s">
        <v>50</v>
      </c>
      <c r="F20" s="43">
        <v>360</v>
      </c>
      <c r="G20" s="43"/>
      <c r="H20" s="43">
        <v>360</v>
      </c>
      <c r="I20" s="90"/>
      <c r="J20" s="90"/>
      <c r="K20" s="87" t="s">
        <v>51</v>
      </c>
      <c r="L20" s="94" t="s">
        <v>52</v>
      </c>
      <c r="M20" s="3"/>
      <c r="N20" s="3"/>
    </row>
    <row r="21" s="7" customFormat="true" ht="38" customHeight="true" spans="1:14">
      <c r="A21" s="56"/>
      <c r="B21" s="48"/>
      <c r="C21" s="49"/>
      <c r="D21" s="53"/>
      <c r="E21" s="60"/>
      <c r="F21" s="43"/>
      <c r="G21" s="43"/>
      <c r="H21" s="43"/>
      <c r="I21" s="92"/>
      <c r="J21" s="92"/>
      <c r="K21" s="87" t="s">
        <v>53</v>
      </c>
      <c r="L21" s="93"/>
      <c r="M21" s="3"/>
      <c r="N21" s="3"/>
    </row>
    <row r="22" s="4" customFormat="true" ht="33" customHeight="true" spans="1:14">
      <c r="A22" s="35" t="s">
        <v>54</v>
      </c>
      <c r="B22" s="57" t="s">
        <v>55</v>
      </c>
      <c r="C22" s="37" t="s">
        <v>56</v>
      </c>
      <c r="D22" s="38">
        <f t="shared" ref="D22:J22" si="4">SUM(D23,D28)</f>
        <v>6150</v>
      </c>
      <c r="E22" s="73"/>
      <c r="F22" s="38">
        <f t="shared" si="4"/>
        <v>3950</v>
      </c>
      <c r="G22" s="38">
        <f t="shared" si="4"/>
        <v>3650</v>
      </c>
      <c r="H22" s="38">
        <f t="shared" si="4"/>
        <v>300</v>
      </c>
      <c r="I22" s="38">
        <f t="shared" si="4"/>
        <v>0</v>
      </c>
      <c r="J22" s="38">
        <f t="shared" si="4"/>
        <v>0</v>
      </c>
      <c r="K22" s="59"/>
      <c r="L22" s="72"/>
      <c r="M22" s="3"/>
      <c r="N22" s="3"/>
    </row>
    <row r="23" s="4" customFormat="true" ht="33" customHeight="true" spans="1:14">
      <c r="A23" s="39"/>
      <c r="B23" s="40" t="s">
        <v>19</v>
      </c>
      <c r="C23" s="37" t="s">
        <v>42</v>
      </c>
      <c r="D23" s="39">
        <f t="shared" ref="D23:J23" si="5">SUM(D24:D27)</f>
        <v>2600</v>
      </c>
      <c r="E23" s="73"/>
      <c r="F23" s="39">
        <f t="shared" si="5"/>
        <v>2600</v>
      </c>
      <c r="G23" s="39">
        <f t="shared" si="5"/>
        <v>2600</v>
      </c>
      <c r="H23" s="39">
        <f t="shared" si="5"/>
        <v>0</v>
      </c>
      <c r="I23" s="39">
        <f t="shared" si="5"/>
        <v>0</v>
      </c>
      <c r="J23" s="39">
        <f t="shared" si="5"/>
        <v>0</v>
      </c>
      <c r="K23" s="59"/>
      <c r="L23" s="72"/>
      <c r="M23" s="3"/>
      <c r="N23" s="3"/>
    </row>
    <row r="24" s="5" customFormat="true" ht="46" customHeight="true" spans="1:14">
      <c r="A24" s="39">
        <v>1</v>
      </c>
      <c r="B24" s="40" t="s">
        <v>57</v>
      </c>
      <c r="C24" s="37" t="s">
        <v>58</v>
      </c>
      <c r="D24" s="58">
        <v>2000</v>
      </c>
      <c r="E24" s="37" t="s">
        <v>59</v>
      </c>
      <c r="F24" s="58">
        <v>2000</v>
      </c>
      <c r="G24" s="58">
        <v>2000</v>
      </c>
      <c r="H24" s="58"/>
      <c r="I24" s="58">
        <v>0</v>
      </c>
      <c r="J24" s="58"/>
      <c r="K24" s="40" t="s">
        <v>24</v>
      </c>
      <c r="L24" s="85"/>
      <c r="M24" s="3"/>
      <c r="N24" s="3"/>
    </row>
    <row r="25" s="5" customFormat="true" ht="46" customHeight="true" spans="1:14">
      <c r="A25" s="39"/>
      <c r="B25" s="59"/>
      <c r="C25" s="60"/>
      <c r="D25" s="58"/>
      <c r="E25" s="60"/>
      <c r="F25" s="58"/>
      <c r="G25" s="58"/>
      <c r="H25" s="58"/>
      <c r="I25" s="58"/>
      <c r="J25" s="58"/>
      <c r="K25" s="79" t="s">
        <v>40</v>
      </c>
      <c r="L25" s="85"/>
      <c r="M25" s="3"/>
      <c r="N25" s="3"/>
    </row>
    <row r="26" s="6" customFormat="true" ht="42" customHeight="true" spans="1:14">
      <c r="A26" s="39">
        <v>2</v>
      </c>
      <c r="B26" s="37" t="s">
        <v>60</v>
      </c>
      <c r="C26" s="37" t="s">
        <v>61</v>
      </c>
      <c r="D26" s="58">
        <v>600</v>
      </c>
      <c r="E26" s="40" t="s">
        <v>62</v>
      </c>
      <c r="F26" s="58">
        <v>600</v>
      </c>
      <c r="G26" s="58">
        <v>600</v>
      </c>
      <c r="H26" s="58"/>
      <c r="I26" s="58">
        <v>0</v>
      </c>
      <c r="J26" s="58"/>
      <c r="K26" s="40" t="s">
        <v>24</v>
      </c>
      <c r="L26" s="85"/>
      <c r="M26" s="3"/>
      <c r="N26" s="3"/>
    </row>
    <row r="27" s="6" customFormat="true" ht="44" customHeight="true" spans="1:14">
      <c r="A27" s="39"/>
      <c r="B27" s="60"/>
      <c r="C27" s="60"/>
      <c r="D27" s="58"/>
      <c r="E27" s="59"/>
      <c r="F27" s="58"/>
      <c r="G27" s="58"/>
      <c r="H27" s="58"/>
      <c r="I27" s="58"/>
      <c r="J27" s="58"/>
      <c r="K27" s="79" t="s">
        <v>40</v>
      </c>
      <c r="L27" s="85"/>
      <c r="M27" s="3"/>
      <c r="N27" s="3"/>
    </row>
    <row r="28" s="4" customFormat="true" ht="33" customHeight="true" spans="1:14">
      <c r="A28" s="39"/>
      <c r="B28" s="40" t="s">
        <v>41</v>
      </c>
      <c r="C28" s="37" t="s">
        <v>63</v>
      </c>
      <c r="D28" s="38">
        <f t="shared" ref="D28:J28" si="6">SUM(D29:D34)</f>
        <v>3550</v>
      </c>
      <c r="E28" s="38"/>
      <c r="F28" s="38">
        <f t="shared" si="6"/>
        <v>1350</v>
      </c>
      <c r="G28" s="38">
        <f t="shared" si="6"/>
        <v>1050</v>
      </c>
      <c r="H28" s="38">
        <f t="shared" si="6"/>
        <v>300</v>
      </c>
      <c r="I28" s="38">
        <f t="shared" si="6"/>
        <v>0</v>
      </c>
      <c r="J28" s="38">
        <f t="shared" si="6"/>
        <v>0</v>
      </c>
      <c r="K28" s="59"/>
      <c r="L28" s="72"/>
      <c r="M28" s="3"/>
      <c r="N28" s="3"/>
    </row>
    <row r="29" s="6" customFormat="true" ht="45" customHeight="true" spans="1:14">
      <c r="A29" s="39">
        <v>1</v>
      </c>
      <c r="B29" s="37" t="s">
        <v>64</v>
      </c>
      <c r="C29" s="37" t="s">
        <v>65</v>
      </c>
      <c r="D29" s="58">
        <v>50</v>
      </c>
      <c r="E29" s="59" t="s">
        <v>66</v>
      </c>
      <c r="F29" s="58">
        <v>50</v>
      </c>
      <c r="G29" s="58">
        <v>50</v>
      </c>
      <c r="H29" s="58"/>
      <c r="I29" s="58">
        <v>0</v>
      </c>
      <c r="J29" s="58"/>
      <c r="K29" s="40" t="s">
        <v>67</v>
      </c>
      <c r="L29" s="95" t="s">
        <v>68</v>
      </c>
      <c r="M29" s="3"/>
      <c r="N29" s="3"/>
    </row>
    <row r="30" s="6" customFormat="true" ht="63" customHeight="true" spans="1:14">
      <c r="A30" s="39"/>
      <c r="B30" s="60"/>
      <c r="C30" s="60"/>
      <c r="D30" s="58"/>
      <c r="E30" s="59"/>
      <c r="F30" s="58"/>
      <c r="G30" s="58"/>
      <c r="H30" s="58"/>
      <c r="I30" s="58"/>
      <c r="J30" s="58"/>
      <c r="K30" s="40" t="s">
        <v>69</v>
      </c>
      <c r="L30" s="85"/>
      <c r="M30" s="3"/>
      <c r="N30" s="3"/>
    </row>
    <row r="31" s="8" customFormat="true" ht="31" customHeight="true" spans="1:14">
      <c r="A31" s="39">
        <v>2</v>
      </c>
      <c r="B31" s="40" t="s">
        <v>70</v>
      </c>
      <c r="C31" s="37" t="s">
        <v>71</v>
      </c>
      <c r="D31" s="39">
        <v>1000</v>
      </c>
      <c r="E31" s="37" t="s">
        <v>72</v>
      </c>
      <c r="F31" s="58">
        <v>1000</v>
      </c>
      <c r="G31" s="58">
        <v>1000</v>
      </c>
      <c r="H31" s="58"/>
      <c r="I31" s="58"/>
      <c r="J31" s="58"/>
      <c r="K31" s="40" t="s">
        <v>73</v>
      </c>
      <c r="L31" s="95" t="s">
        <v>68</v>
      </c>
      <c r="M31" s="3"/>
      <c r="N31" s="3"/>
    </row>
    <row r="32" s="8" customFormat="true" ht="47" customHeight="true" spans="1:14">
      <c r="A32" s="39"/>
      <c r="B32" s="59"/>
      <c r="C32" s="60"/>
      <c r="D32" s="39"/>
      <c r="E32" s="60"/>
      <c r="F32" s="58"/>
      <c r="G32" s="58"/>
      <c r="H32" s="58"/>
      <c r="I32" s="58"/>
      <c r="J32" s="58"/>
      <c r="K32" s="40" t="s">
        <v>74</v>
      </c>
      <c r="L32" s="85"/>
      <c r="M32" s="3"/>
      <c r="N32" s="3"/>
    </row>
    <row r="33" s="6" customFormat="true" ht="34" customHeight="true" spans="1:14">
      <c r="A33" s="39">
        <v>3</v>
      </c>
      <c r="B33" s="37" t="s">
        <v>75</v>
      </c>
      <c r="C33" s="37" t="s">
        <v>76</v>
      </c>
      <c r="D33" s="58">
        <v>2500</v>
      </c>
      <c r="E33" s="40" t="s">
        <v>77</v>
      </c>
      <c r="F33" s="58">
        <v>300</v>
      </c>
      <c r="G33" s="58"/>
      <c r="H33" s="58">
        <v>300</v>
      </c>
      <c r="I33" s="58">
        <v>0</v>
      </c>
      <c r="J33" s="58"/>
      <c r="K33" s="62" t="s">
        <v>78</v>
      </c>
      <c r="L33" s="95" t="s">
        <v>79</v>
      </c>
      <c r="M33" s="3"/>
      <c r="N33" s="3"/>
    </row>
    <row r="34" s="6" customFormat="true" ht="49" customHeight="true" spans="1:14">
      <c r="A34" s="39"/>
      <c r="B34" s="60"/>
      <c r="C34" s="60"/>
      <c r="D34" s="58"/>
      <c r="E34" s="59"/>
      <c r="F34" s="58"/>
      <c r="G34" s="58"/>
      <c r="H34" s="58"/>
      <c r="I34" s="58"/>
      <c r="J34" s="58"/>
      <c r="K34" s="62" t="s">
        <v>80</v>
      </c>
      <c r="L34" s="85"/>
      <c r="M34" s="3"/>
      <c r="N34" s="3"/>
    </row>
    <row r="35" s="4" customFormat="true" ht="33" customHeight="true" spans="1:14">
      <c r="A35" s="35" t="s">
        <v>81</v>
      </c>
      <c r="B35" s="57" t="s">
        <v>82</v>
      </c>
      <c r="C35" s="37" t="s">
        <v>83</v>
      </c>
      <c r="D35" s="38">
        <f t="shared" ref="D35:J35" si="7">SUM(D36,D43)</f>
        <v>321809</v>
      </c>
      <c r="E35" s="73"/>
      <c r="F35" s="38">
        <f t="shared" si="7"/>
        <v>240793</v>
      </c>
      <c r="G35" s="38">
        <f t="shared" si="7"/>
        <v>151517</v>
      </c>
      <c r="H35" s="38">
        <f t="shared" si="7"/>
        <v>16298</v>
      </c>
      <c r="I35" s="38">
        <f t="shared" si="7"/>
        <v>7913</v>
      </c>
      <c r="J35" s="38">
        <f t="shared" si="7"/>
        <v>65065</v>
      </c>
      <c r="K35" s="59"/>
      <c r="L35" s="72"/>
      <c r="M35" s="3"/>
      <c r="N35" s="3"/>
    </row>
    <row r="36" s="4" customFormat="true" ht="33" customHeight="true" spans="1:14">
      <c r="A36" s="39"/>
      <c r="B36" s="40" t="s">
        <v>19</v>
      </c>
      <c r="C36" s="37" t="s">
        <v>63</v>
      </c>
      <c r="D36" s="38">
        <f t="shared" ref="D36:J36" si="8">SUM(D37:D42)</f>
        <v>219728</v>
      </c>
      <c r="E36" s="73"/>
      <c r="F36" s="38">
        <f t="shared" si="8"/>
        <v>219728</v>
      </c>
      <c r="G36" s="38">
        <f t="shared" si="8"/>
        <v>143517</v>
      </c>
      <c r="H36" s="38">
        <f t="shared" si="8"/>
        <v>16298</v>
      </c>
      <c r="I36" s="38">
        <f t="shared" si="8"/>
        <v>7913</v>
      </c>
      <c r="J36" s="38">
        <f t="shared" si="8"/>
        <v>52000</v>
      </c>
      <c r="K36" s="59"/>
      <c r="L36" s="72"/>
      <c r="M36" s="3"/>
      <c r="N36" s="3"/>
    </row>
    <row r="37" s="9" customFormat="true" ht="34" customHeight="true" spans="1:14">
      <c r="A37" s="61">
        <v>1</v>
      </c>
      <c r="B37" s="62" t="s">
        <v>84</v>
      </c>
      <c r="C37" s="62" t="s">
        <v>85</v>
      </c>
      <c r="D37" s="58">
        <v>205000</v>
      </c>
      <c r="E37" s="74" t="s">
        <v>86</v>
      </c>
      <c r="F37" s="58">
        <v>205000</v>
      </c>
      <c r="G37" s="58">
        <v>130000</v>
      </c>
      <c r="H37" s="58">
        <v>15500</v>
      </c>
      <c r="I37" s="58">
        <v>7500</v>
      </c>
      <c r="J37" s="58">
        <v>52000</v>
      </c>
      <c r="K37" s="62" t="s">
        <v>87</v>
      </c>
      <c r="L37" s="85"/>
      <c r="M37" s="3"/>
      <c r="N37" s="3"/>
    </row>
    <row r="38" s="9" customFormat="true" ht="54" customHeight="true" spans="1:14">
      <c r="A38" s="61"/>
      <c r="B38" s="63"/>
      <c r="C38" s="63"/>
      <c r="D38" s="58"/>
      <c r="E38" s="75"/>
      <c r="F38" s="58"/>
      <c r="G38" s="58"/>
      <c r="H38" s="58"/>
      <c r="I38" s="58"/>
      <c r="J38" s="58"/>
      <c r="K38" s="62" t="s">
        <v>88</v>
      </c>
      <c r="L38" s="85"/>
      <c r="M38" s="3"/>
      <c r="N38" s="3"/>
    </row>
    <row r="39" s="6" customFormat="true" ht="47" customHeight="true" spans="1:14">
      <c r="A39" s="64">
        <v>2</v>
      </c>
      <c r="B39" s="51" t="s">
        <v>89</v>
      </c>
      <c r="C39" s="41" t="s">
        <v>90</v>
      </c>
      <c r="D39" s="58">
        <v>12933</v>
      </c>
      <c r="E39" s="51" t="s">
        <v>91</v>
      </c>
      <c r="F39" s="58">
        <v>12933</v>
      </c>
      <c r="G39" s="58">
        <v>11722</v>
      </c>
      <c r="H39" s="58">
        <v>798</v>
      </c>
      <c r="I39" s="58">
        <v>413</v>
      </c>
      <c r="J39" s="52"/>
      <c r="K39" s="87" t="s">
        <v>34</v>
      </c>
      <c r="L39" s="88"/>
      <c r="M39" s="3"/>
      <c r="N39" s="3"/>
    </row>
    <row r="40" s="6" customFormat="true" ht="64" customHeight="true" spans="1:14">
      <c r="A40" s="64"/>
      <c r="B40" s="54"/>
      <c r="C40" s="44"/>
      <c r="D40" s="58"/>
      <c r="E40" s="54"/>
      <c r="F40" s="58"/>
      <c r="G40" s="58"/>
      <c r="H40" s="58"/>
      <c r="I40" s="58"/>
      <c r="J40" s="52"/>
      <c r="K40" s="87" t="s">
        <v>30</v>
      </c>
      <c r="L40" s="89"/>
      <c r="M40" s="3"/>
      <c r="N40" s="3"/>
    </row>
    <row r="41" s="5" customFormat="true" ht="37" customHeight="true" spans="1:14">
      <c r="A41" s="39">
        <v>3</v>
      </c>
      <c r="B41" s="40" t="s">
        <v>92</v>
      </c>
      <c r="C41" s="37" t="s">
        <v>93</v>
      </c>
      <c r="D41" s="58">
        <v>1795</v>
      </c>
      <c r="E41" s="40" t="s">
        <v>94</v>
      </c>
      <c r="F41" s="58">
        <v>1795</v>
      </c>
      <c r="G41" s="58">
        <v>1795</v>
      </c>
      <c r="H41" s="58"/>
      <c r="I41" s="58">
        <v>0</v>
      </c>
      <c r="J41" s="58"/>
      <c r="K41" s="40" t="s">
        <v>34</v>
      </c>
      <c r="L41" s="85"/>
      <c r="M41" s="3"/>
      <c r="N41" s="3"/>
    </row>
    <row r="42" s="5" customFormat="true" ht="51" customHeight="true" spans="1:14">
      <c r="A42" s="39"/>
      <c r="B42" s="59"/>
      <c r="C42" s="60"/>
      <c r="D42" s="58"/>
      <c r="E42" s="59"/>
      <c r="F42" s="58"/>
      <c r="G42" s="58"/>
      <c r="H42" s="58"/>
      <c r="I42" s="58"/>
      <c r="J42" s="58"/>
      <c r="K42" s="87" t="s">
        <v>30</v>
      </c>
      <c r="L42" s="85"/>
      <c r="M42" s="3"/>
      <c r="N42" s="3"/>
    </row>
    <row r="43" s="4" customFormat="true" ht="33" customHeight="true" spans="1:14">
      <c r="A43" s="39"/>
      <c r="B43" s="40" t="s">
        <v>41</v>
      </c>
      <c r="C43" s="37" t="s">
        <v>95</v>
      </c>
      <c r="D43" s="39">
        <f t="shared" ref="D43:J43" si="9">SUM(D44:D57)</f>
        <v>102081</v>
      </c>
      <c r="E43" s="76"/>
      <c r="F43" s="39">
        <f t="shared" si="9"/>
        <v>21065</v>
      </c>
      <c r="G43" s="39">
        <f t="shared" si="9"/>
        <v>8000</v>
      </c>
      <c r="H43" s="39">
        <f t="shared" si="9"/>
        <v>0</v>
      </c>
      <c r="I43" s="39">
        <f t="shared" si="9"/>
        <v>0</v>
      </c>
      <c r="J43" s="39">
        <f t="shared" si="9"/>
        <v>13065</v>
      </c>
      <c r="K43" s="96"/>
      <c r="L43" s="97"/>
      <c r="M43" s="3"/>
      <c r="N43" s="3"/>
    </row>
    <row r="44" s="10" customFormat="true" ht="31" customHeight="true" spans="1:14">
      <c r="A44" s="39">
        <v>1</v>
      </c>
      <c r="B44" s="65" t="s">
        <v>96</v>
      </c>
      <c r="C44" s="66" t="s">
        <v>97</v>
      </c>
      <c r="D44" s="67">
        <v>27836</v>
      </c>
      <c r="E44" s="40" t="s">
        <v>98</v>
      </c>
      <c r="F44" s="58">
        <v>8000</v>
      </c>
      <c r="G44" s="58">
        <v>8000</v>
      </c>
      <c r="H44" s="58"/>
      <c r="I44" s="58"/>
      <c r="J44" s="58"/>
      <c r="K44" s="40" t="s">
        <v>34</v>
      </c>
      <c r="L44" s="95" t="s">
        <v>99</v>
      </c>
      <c r="M44" s="3"/>
      <c r="N44" s="3"/>
    </row>
    <row r="45" s="10" customFormat="true" ht="57" customHeight="true" spans="1:14">
      <c r="A45" s="39"/>
      <c r="B45" s="68"/>
      <c r="C45" s="69"/>
      <c r="D45" s="67"/>
      <c r="E45" s="59"/>
      <c r="F45" s="58"/>
      <c r="G45" s="58"/>
      <c r="H45" s="58"/>
      <c r="I45" s="58"/>
      <c r="J45" s="58"/>
      <c r="K45" s="87" t="s">
        <v>100</v>
      </c>
      <c r="L45" s="85"/>
      <c r="M45" s="3"/>
      <c r="N45" s="3"/>
    </row>
    <row r="46" s="10" customFormat="true" ht="31" customHeight="true" spans="1:14">
      <c r="A46" s="39">
        <v>2</v>
      </c>
      <c r="B46" s="65" t="s">
        <v>101</v>
      </c>
      <c r="C46" s="66" t="s">
        <v>102</v>
      </c>
      <c r="D46" s="67">
        <v>14825</v>
      </c>
      <c r="E46" s="40" t="s">
        <v>103</v>
      </c>
      <c r="F46" s="58">
        <v>3000</v>
      </c>
      <c r="G46" s="58"/>
      <c r="H46" s="58"/>
      <c r="I46" s="58"/>
      <c r="J46" s="58">
        <v>3000</v>
      </c>
      <c r="K46" s="40" t="s">
        <v>34</v>
      </c>
      <c r="L46" s="95" t="s">
        <v>104</v>
      </c>
      <c r="M46" s="3"/>
      <c r="N46" s="3"/>
    </row>
    <row r="47" s="10" customFormat="true" ht="57" customHeight="true" spans="1:14">
      <c r="A47" s="39"/>
      <c r="B47" s="68"/>
      <c r="C47" s="69"/>
      <c r="D47" s="67"/>
      <c r="E47" s="59"/>
      <c r="F47" s="58"/>
      <c r="G47" s="58"/>
      <c r="H47" s="58"/>
      <c r="I47" s="58"/>
      <c r="J47" s="58"/>
      <c r="K47" s="87" t="s">
        <v>105</v>
      </c>
      <c r="L47" s="85"/>
      <c r="M47" s="3"/>
      <c r="N47" s="3"/>
    </row>
    <row r="48" s="10" customFormat="true" ht="31" customHeight="true" spans="1:14">
      <c r="A48" s="39">
        <v>3</v>
      </c>
      <c r="B48" s="65" t="s">
        <v>106</v>
      </c>
      <c r="C48" s="66" t="s">
        <v>107</v>
      </c>
      <c r="D48" s="67">
        <v>28749</v>
      </c>
      <c r="E48" s="40" t="s">
        <v>108</v>
      </c>
      <c r="F48" s="58">
        <v>4500</v>
      </c>
      <c r="G48" s="58"/>
      <c r="H48" s="58"/>
      <c r="I48" s="58"/>
      <c r="J48" s="58">
        <v>4500</v>
      </c>
      <c r="K48" s="40" t="s">
        <v>34</v>
      </c>
      <c r="L48" s="95" t="s">
        <v>104</v>
      </c>
      <c r="M48" s="3"/>
      <c r="N48" s="3"/>
    </row>
    <row r="49" s="10" customFormat="true" ht="57" customHeight="true" spans="1:14">
      <c r="A49" s="39"/>
      <c r="B49" s="68"/>
      <c r="C49" s="69"/>
      <c r="D49" s="67"/>
      <c r="E49" s="59"/>
      <c r="F49" s="58"/>
      <c r="G49" s="58"/>
      <c r="H49" s="58"/>
      <c r="I49" s="58"/>
      <c r="J49" s="58"/>
      <c r="K49" s="87" t="s">
        <v>105</v>
      </c>
      <c r="L49" s="85"/>
      <c r="M49" s="3"/>
      <c r="N49" s="3"/>
    </row>
    <row r="50" s="11" customFormat="true" ht="31" customHeight="true" spans="1:14">
      <c r="A50" s="39">
        <v>4</v>
      </c>
      <c r="B50" s="65" t="s">
        <v>109</v>
      </c>
      <c r="C50" s="66" t="s">
        <v>110</v>
      </c>
      <c r="D50" s="67">
        <v>7129</v>
      </c>
      <c r="E50" s="40" t="s">
        <v>77</v>
      </c>
      <c r="F50" s="58">
        <v>1000</v>
      </c>
      <c r="G50" s="58"/>
      <c r="H50" s="58"/>
      <c r="I50" s="58"/>
      <c r="J50" s="58">
        <v>1000</v>
      </c>
      <c r="K50" s="40" t="s">
        <v>34</v>
      </c>
      <c r="L50" s="95" t="s">
        <v>104</v>
      </c>
      <c r="M50" s="3"/>
      <c r="N50" s="3"/>
    </row>
    <row r="51" s="11" customFormat="true" ht="57" customHeight="true" spans="1:14">
      <c r="A51" s="39"/>
      <c r="B51" s="68"/>
      <c r="C51" s="69"/>
      <c r="D51" s="67"/>
      <c r="E51" s="59"/>
      <c r="F51" s="58"/>
      <c r="G51" s="58"/>
      <c r="H51" s="58"/>
      <c r="I51" s="58"/>
      <c r="J51" s="58"/>
      <c r="K51" s="87" t="s">
        <v>105</v>
      </c>
      <c r="L51" s="85"/>
      <c r="M51" s="3"/>
      <c r="N51" s="3"/>
    </row>
    <row r="52" s="11" customFormat="true" ht="31" customHeight="true" spans="1:14">
      <c r="A52" s="39">
        <v>5</v>
      </c>
      <c r="B52" s="65" t="s">
        <v>111</v>
      </c>
      <c r="C52" s="66" t="s">
        <v>112</v>
      </c>
      <c r="D52" s="67">
        <v>10442</v>
      </c>
      <c r="E52" s="40" t="s">
        <v>113</v>
      </c>
      <c r="F52" s="58">
        <v>500</v>
      </c>
      <c r="G52" s="58"/>
      <c r="H52" s="58"/>
      <c r="I52" s="58"/>
      <c r="J52" s="58">
        <v>500</v>
      </c>
      <c r="K52" s="40" t="s">
        <v>34</v>
      </c>
      <c r="L52" s="95" t="s">
        <v>104</v>
      </c>
      <c r="M52" s="3"/>
      <c r="N52" s="3"/>
    </row>
    <row r="53" s="11" customFormat="true" ht="57" customHeight="true" spans="1:14">
      <c r="A53" s="39"/>
      <c r="B53" s="68"/>
      <c r="C53" s="69"/>
      <c r="D53" s="67"/>
      <c r="E53" s="59"/>
      <c r="F53" s="58"/>
      <c r="G53" s="58"/>
      <c r="H53" s="58"/>
      <c r="I53" s="58"/>
      <c r="J53" s="58"/>
      <c r="K53" s="87" t="s">
        <v>114</v>
      </c>
      <c r="L53" s="85"/>
      <c r="M53" s="3"/>
      <c r="N53" s="3"/>
    </row>
    <row r="54" s="11" customFormat="true" ht="31" customHeight="true" spans="1:14">
      <c r="A54" s="39">
        <v>6</v>
      </c>
      <c r="B54" s="65" t="s">
        <v>115</v>
      </c>
      <c r="C54" s="66" t="s">
        <v>116</v>
      </c>
      <c r="D54" s="67">
        <v>13000</v>
      </c>
      <c r="E54" s="40" t="s">
        <v>108</v>
      </c>
      <c r="F54" s="58">
        <v>4000</v>
      </c>
      <c r="G54" s="58"/>
      <c r="H54" s="58"/>
      <c r="I54" s="58"/>
      <c r="J54" s="58">
        <v>4000</v>
      </c>
      <c r="K54" s="40" t="s">
        <v>34</v>
      </c>
      <c r="L54" s="95" t="s">
        <v>117</v>
      </c>
      <c r="M54" s="3"/>
      <c r="N54" s="3"/>
    </row>
    <row r="55" s="11" customFormat="true" ht="57" customHeight="true" spans="1:14">
      <c r="A55" s="39"/>
      <c r="B55" s="68"/>
      <c r="C55" s="69"/>
      <c r="D55" s="67"/>
      <c r="E55" s="59"/>
      <c r="F55" s="58"/>
      <c r="G55" s="58"/>
      <c r="H55" s="58"/>
      <c r="I55" s="58"/>
      <c r="J55" s="58"/>
      <c r="K55" s="87" t="s">
        <v>114</v>
      </c>
      <c r="L55" s="85"/>
      <c r="M55" s="3"/>
      <c r="N55" s="3"/>
    </row>
    <row r="56" s="10" customFormat="true" ht="39" customHeight="true" spans="1:14">
      <c r="A56" s="39">
        <v>7</v>
      </c>
      <c r="B56" s="40" t="s">
        <v>118</v>
      </c>
      <c r="C56" s="37" t="s">
        <v>119</v>
      </c>
      <c r="D56" s="39">
        <v>100</v>
      </c>
      <c r="E56" s="77" t="s">
        <v>120</v>
      </c>
      <c r="F56" s="58">
        <v>65</v>
      </c>
      <c r="G56" s="58"/>
      <c r="H56" s="58"/>
      <c r="I56" s="58">
        <v>0</v>
      </c>
      <c r="J56" s="58">
        <v>65</v>
      </c>
      <c r="K56" s="40" t="s">
        <v>87</v>
      </c>
      <c r="L56" s="95" t="s">
        <v>121</v>
      </c>
      <c r="M56" s="3"/>
      <c r="N56" s="3"/>
    </row>
    <row r="57" s="10" customFormat="true" ht="42" customHeight="true" spans="1:14">
      <c r="A57" s="39"/>
      <c r="B57" s="59"/>
      <c r="C57" s="60"/>
      <c r="D57" s="39"/>
      <c r="E57" s="78"/>
      <c r="F57" s="58"/>
      <c r="G57" s="58"/>
      <c r="H57" s="58"/>
      <c r="I57" s="58"/>
      <c r="J57" s="58"/>
      <c r="K57" s="40" t="s">
        <v>122</v>
      </c>
      <c r="L57" s="85"/>
      <c r="M57" s="3"/>
      <c r="N57" s="3"/>
    </row>
    <row r="58" s="4" customFormat="true" ht="33" customHeight="true" spans="1:14">
      <c r="A58" s="35" t="s">
        <v>123</v>
      </c>
      <c r="B58" s="57" t="s">
        <v>124</v>
      </c>
      <c r="C58" s="37" t="s">
        <v>125</v>
      </c>
      <c r="D58" s="58">
        <f t="shared" ref="D58:J58" si="10">SUM(D59,D76)</f>
        <v>65254</v>
      </c>
      <c r="E58" s="76"/>
      <c r="F58" s="58">
        <f t="shared" si="10"/>
        <v>23007</v>
      </c>
      <c r="G58" s="58">
        <f t="shared" si="10"/>
        <v>12575</v>
      </c>
      <c r="H58" s="58">
        <f t="shared" si="10"/>
        <v>8877</v>
      </c>
      <c r="I58" s="58">
        <f t="shared" si="10"/>
        <v>1555</v>
      </c>
      <c r="J58" s="58">
        <f t="shared" si="10"/>
        <v>0</v>
      </c>
      <c r="K58" s="96"/>
      <c r="L58" s="97"/>
      <c r="M58" s="3"/>
      <c r="N58" s="3"/>
    </row>
    <row r="59" s="4" customFormat="true" ht="33" customHeight="true" spans="1:14">
      <c r="A59" s="39"/>
      <c r="B59" s="40" t="s">
        <v>19</v>
      </c>
      <c r="C59" s="37" t="s">
        <v>126</v>
      </c>
      <c r="D59" s="58">
        <f t="shared" ref="D59:J59" si="11">SUM(D60:D75)</f>
        <v>21507</v>
      </c>
      <c r="E59" s="76"/>
      <c r="F59" s="58">
        <f t="shared" si="11"/>
        <v>21507</v>
      </c>
      <c r="G59" s="58">
        <f t="shared" si="11"/>
        <v>12575</v>
      </c>
      <c r="H59" s="58">
        <f t="shared" si="11"/>
        <v>7377</v>
      </c>
      <c r="I59" s="58">
        <f t="shared" si="11"/>
        <v>1555</v>
      </c>
      <c r="J59" s="58">
        <f t="shared" si="11"/>
        <v>0</v>
      </c>
      <c r="K59" s="96"/>
      <c r="L59" s="97"/>
      <c r="M59" s="3"/>
      <c r="N59" s="3"/>
    </row>
    <row r="60" s="10" customFormat="true" ht="39" customHeight="true" spans="1:14">
      <c r="A60" s="50">
        <v>1</v>
      </c>
      <c r="B60" s="70" t="s">
        <v>127</v>
      </c>
      <c r="C60" s="66" t="s">
        <v>128</v>
      </c>
      <c r="D60" s="58">
        <v>1059</v>
      </c>
      <c r="E60" s="79" t="s">
        <v>129</v>
      </c>
      <c r="F60" s="58">
        <v>1059</v>
      </c>
      <c r="G60" s="58">
        <v>975</v>
      </c>
      <c r="H60" s="58">
        <v>72</v>
      </c>
      <c r="I60" s="58">
        <v>12</v>
      </c>
      <c r="J60" s="58"/>
      <c r="K60" s="79" t="s">
        <v>130</v>
      </c>
      <c r="L60" s="98"/>
      <c r="M60" s="3"/>
      <c r="N60" s="3"/>
    </row>
    <row r="61" s="10" customFormat="true" ht="48" customHeight="true" spans="1:14">
      <c r="A61" s="53"/>
      <c r="B61" s="71"/>
      <c r="C61" s="69"/>
      <c r="D61" s="58"/>
      <c r="E61" s="80"/>
      <c r="F61" s="58"/>
      <c r="G61" s="58"/>
      <c r="H61" s="58"/>
      <c r="I61" s="58"/>
      <c r="J61" s="58"/>
      <c r="K61" s="79" t="s">
        <v>131</v>
      </c>
      <c r="L61" s="99"/>
      <c r="M61" s="3"/>
      <c r="N61" s="3"/>
    </row>
    <row r="62" s="10" customFormat="true" ht="39" customHeight="true" spans="1:14">
      <c r="A62" s="50">
        <v>2</v>
      </c>
      <c r="B62" s="70" t="s">
        <v>132</v>
      </c>
      <c r="C62" s="66" t="s">
        <v>133</v>
      </c>
      <c r="D62" s="58">
        <v>3000</v>
      </c>
      <c r="E62" s="79" t="s">
        <v>134</v>
      </c>
      <c r="F62" s="58">
        <v>3000</v>
      </c>
      <c r="G62" s="58">
        <v>2000</v>
      </c>
      <c r="H62" s="58">
        <v>1000</v>
      </c>
      <c r="I62" s="58">
        <v>0</v>
      </c>
      <c r="J62" s="58"/>
      <c r="K62" s="79" t="s">
        <v>130</v>
      </c>
      <c r="L62" s="98"/>
      <c r="M62" s="3"/>
      <c r="N62" s="3"/>
    </row>
    <row r="63" s="10" customFormat="true" ht="54" customHeight="true" spans="1:14">
      <c r="A63" s="53"/>
      <c r="B63" s="71"/>
      <c r="C63" s="69"/>
      <c r="D63" s="58"/>
      <c r="E63" s="80"/>
      <c r="F63" s="58"/>
      <c r="G63" s="58"/>
      <c r="H63" s="58"/>
      <c r="I63" s="58"/>
      <c r="J63" s="58"/>
      <c r="K63" s="79" t="s">
        <v>135</v>
      </c>
      <c r="L63" s="99"/>
      <c r="M63" s="3"/>
      <c r="N63" s="3"/>
    </row>
    <row r="64" s="10" customFormat="true" ht="64" customHeight="true" spans="1:14">
      <c r="A64" s="50">
        <v>3</v>
      </c>
      <c r="B64" s="51" t="s">
        <v>136</v>
      </c>
      <c r="C64" s="41" t="s">
        <v>137</v>
      </c>
      <c r="D64" s="52">
        <v>700</v>
      </c>
      <c r="E64" s="51" t="s">
        <v>138</v>
      </c>
      <c r="F64" s="52">
        <v>700</v>
      </c>
      <c r="G64" s="52">
        <v>700</v>
      </c>
      <c r="H64" s="52"/>
      <c r="I64" s="52">
        <v>0</v>
      </c>
      <c r="J64" s="52"/>
      <c r="K64" s="70" t="s">
        <v>130</v>
      </c>
      <c r="L64" s="98"/>
      <c r="M64" s="3"/>
      <c r="N64" s="3"/>
    </row>
    <row r="65" s="10" customFormat="true" ht="75" customHeight="true" spans="1:14">
      <c r="A65" s="53"/>
      <c r="B65" s="54"/>
      <c r="C65" s="44"/>
      <c r="D65" s="52"/>
      <c r="E65" s="54"/>
      <c r="F65" s="52"/>
      <c r="G65" s="52"/>
      <c r="H65" s="52"/>
      <c r="I65" s="52"/>
      <c r="J65" s="52"/>
      <c r="K65" s="70" t="s">
        <v>139</v>
      </c>
      <c r="L65" s="99"/>
      <c r="M65" s="3"/>
      <c r="N65" s="3"/>
    </row>
    <row r="66" s="10" customFormat="true" ht="33" customHeight="true" spans="1:14">
      <c r="A66" s="50">
        <v>4</v>
      </c>
      <c r="B66" s="70" t="s">
        <v>140</v>
      </c>
      <c r="C66" s="37" t="s">
        <v>141</v>
      </c>
      <c r="D66" s="58">
        <v>1200</v>
      </c>
      <c r="E66" s="40" t="s">
        <v>142</v>
      </c>
      <c r="F66" s="58">
        <v>1200</v>
      </c>
      <c r="G66" s="58">
        <v>200</v>
      </c>
      <c r="H66" s="58">
        <v>1000</v>
      </c>
      <c r="I66" s="58">
        <v>0</v>
      </c>
      <c r="J66" s="58"/>
      <c r="K66" s="79" t="s">
        <v>130</v>
      </c>
      <c r="L66" s="98"/>
      <c r="M66" s="3"/>
      <c r="N66" s="3"/>
    </row>
    <row r="67" s="10" customFormat="true" ht="56.25" customHeight="true" spans="1:14">
      <c r="A67" s="53"/>
      <c r="B67" s="71"/>
      <c r="C67" s="60"/>
      <c r="D67" s="58"/>
      <c r="E67" s="59"/>
      <c r="F67" s="58"/>
      <c r="G67" s="58"/>
      <c r="H67" s="58"/>
      <c r="I67" s="58"/>
      <c r="J67" s="58"/>
      <c r="K67" s="116" t="s">
        <v>143</v>
      </c>
      <c r="L67" s="99"/>
      <c r="M67" s="3"/>
      <c r="N67" s="3"/>
    </row>
    <row r="68" s="10" customFormat="true" ht="33" customHeight="true" spans="1:14">
      <c r="A68" s="50">
        <v>5</v>
      </c>
      <c r="B68" s="51" t="s">
        <v>144</v>
      </c>
      <c r="C68" s="41" t="s">
        <v>145</v>
      </c>
      <c r="D68" s="52">
        <v>11000</v>
      </c>
      <c r="E68" s="51" t="s">
        <v>146</v>
      </c>
      <c r="F68" s="52">
        <v>11000</v>
      </c>
      <c r="G68" s="52">
        <v>5500</v>
      </c>
      <c r="H68" s="52">
        <v>4400</v>
      </c>
      <c r="I68" s="52">
        <v>1100</v>
      </c>
      <c r="J68" s="52"/>
      <c r="K68" s="70" t="s">
        <v>130</v>
      </c>
      <c r="L68" s="98"/>
      <c r="M68" s="3"/>
      <c r="N68" s="3"/>
    </row>
    <row r="69" s="10" customFormat="true" ht="62" customHeight="true" spans="1:14">
      <c r="A69" s="53"/>
      <c r="B69" s="54"/>
      <c r="C69" s="44"/>
      <c r="D69" s="52"/>
      <c r="E69" s="54"/>
      <c r="F69" s="52"/>
      <c r="G69" s="52"/>
      <c r="H69" s="52"/>
      <c r="I69" s="52"/>
      <c r="J69" s="52"/>
      <c r="K69" s="70" t="s">
        <v>40</v>
      </c>
      <c r="L69" s="99"/>
      <c r="M69" s="3"/>
      <c r="N69" s="3"/>
    </row>
    <row r="70" s="10" customFormat="true" ht="42" customHeight="true" spans="1:14">
      <c r="A70" s="50">
        <v>6</v>
      </c>
      <c r="B70" s="51" t="s">
        <v>147</v>
      </c>
      <c r="C70" s="41" t="s">
        <v>148</v>
      </c>
      <c r="D70" s="52">
        <v>205</v>
      </c>
      <c r="E70" s="51" t="s">
        <v>149</v>
      </c>
      <c r="F70" s="52">
        <v>205</v>
      </c>
      <c r="G70" s="52"/>
      <c r="H70" s="52">
        <v>205</v>
      </c>
      <c r="I70" s="52">
        <v>0</v>
      </c>
      <c r="J70" s="52"/>
      <c r="K70" s="70" t="s">
        <v>130</v>
      </c>
      <c r="L70" s="98"/>
      <c r="M70" s="3"/>
      <c r="N70" s="3"/>
    </row>
    <row r="71" s="10" customFormat="true" ht="47" customHeight="true" spans="1:14">
      <c r="A71" s="53"/>
      <c r="B71" s="54"/>
      <c r="C71" s="44"/>
      <c r="D71" s="52"/>
      <c r="E71" s="54"/>
      <c r="F71" s="52"/>
      <c r="G71" s="52"/>
      <c r="H71" s="52"/>
      <c r="I71" s="52"/>
      <c r="J71" s="52"/>
      <c r="K71" s="70" t="s">
        <v>150</v>
      </c>
      <c r="L71" s="99"/>
      <c r="M71" s="3"/>
      <c r="N71" s="3"/>
    </row>
    <row r="72" s="10" customFormat="true" ht="36" customHeight="true" spans="1:14">
      <c r="A72" s="50">
        <v>7</v>
      </c>
      <c r="B72" s="51" t="s">
        <v>151</v>
      </c>
      <c r="C72" s="41" t="s">
        <v>152</v>
      </c>
      <c r="D72" s="52">
        <v>4000</v>
      </c>
      <c r="E72" s="51" t="s">
        <v>153</v>
      </c>
      <c r="F72" s="52">
        <v>4000</v>
      </c>
      <c r="G72" s="52">
        <v>3200</v>
      </c>
      <c r="H72" s="52">
        <v>400</v>
      </c>
      <c r="I72" s="52">
        <v>400</v>
      </c>
      <c r="J72" s="52"/>
      <c r="K72" s="70" t="s">
        <v>130</v>
      </c>
      <c r="L72" s="98"/>
      <c r="M72" s="3"/>
      <c r="N72" s="3"/>
    </row>
    <row r="73" s="10" customFormat="true" ht="46" customHeight="true" spans="1:14">
      <c r="A73" s="53"/>
      <c r="B73" s="54"/>
      <c r="C73" s="44"/>
      <c r="D73" s="52"/>
      <c r="E73" s="54"/>
      <c r="F73" s="52"/>
      <c r="G73" s="52"/>
      <c r="H73" s="52"/>
      <c r="I73" s="52"/>
      <c r="J73" s="52"/>
      <c r="K73" s="70" t="s">
        <v>150</v>
      </c>
      <c r="L73" s="99"/>
      <c r="M73" s="3"/>
      <c r="N73" s="3"/>
    </row>
    <row r="74" s="12" customFormat="true" ht="41" customHeight="true" spans="1:14">
      <c r="A74" s="50">
        <v>8</v>
      </c>
      <c r="B74" s="40" t="s">
        <v>154</v>
      </c>
      <c r="C74" s="37" t="s">
        <v>155</v>
      </c>
      <c r="D74" s="58">
        <v>343</v>
      </c>
      <c r="E74" s="40" t="s">
        <v>156</v>
      </c>
      <c r="F74" s="58">
        <v>343</v>
      </c>
      <c r="G74" s="58">
        <v>0</v>
      </c>
      <c r="H74" s="58">
        <v>300</v>
      </c>
      <c r="I74" s="58">
        <v>43</v>
      </c>
      <c r="J74" s="58">
        <v>0</v>
      </c>
      <c r="K74" s="40" t="s">
        <v>157</v>
      </c>
      <c r="L74" s="85"/>
      <c r="M74" s="3"/>
      <c r="N74" s="3"/>
    </row>
    <row r="75" s="12" customFormat="true" ht="40" customHeight="true" spans="1:14">
      <c r="A75" s="53"/>
      <c r="B75" s="59"/>
      <c r="C75" s="60"/>
      <c r="D75" s="58"/>
      <c r="E75" s="59"/>
      <c r="F75" s="58"/>
      <c r="G75" s="58"/>
      <c r="H75" s="58"/>
      <c r="I75" s="58"/>
      <c r="J75" s="58"/>
      <c r="K75" s="40" t="s">
        <v>158</v>
      </c>
      <c r="L75" s="85"/>
      <c r="M75" s="3"/>
      <c r="N75" s="3"/>
    </row>
    <row r="76" s="4" customFormat="true" ht="33" customHeight="true" spans="1:14">
      <c r="A76" s="39"/>
      <c r="B76" s="40" t="s">
        <v>41</v>
      </c>
      <c r="C76" s="37" t="s">
        <v>159</v>
      </c>
      <c r="D76" s="58">
        <f t="shared" ref="D76:J76" si="12">D77</f>
        <v>43747</v>
      </c>
      <c r="E76" s="58">
        <v>0</v>
      </c>
      <c r="F76" s="58">
        <f t="shared" si="12"/>
        <v>1500</v>
      </c>
      <c r="G76" s="58">
        <f t="shared" si="12"/>
        <v>0</v>
      </c>
      <c r="H76" s="58">
        <f t="shared" si="12"/>
        <v>1500</v>
      </c>
      <c r="I76" s="58">
        <f t="shared" si="12"/>
        <v>0</v>
      </c>
      <c r="J76" s="58">
        <f t="shared" si="12"/>
        <v>0</v>
      </c>
      <c r="K76" s="96"/>
      <c r="L76" s="97"/>
      <c r="M76" s="3"/>
      <c r="N76" s="3"/>
    </row>
    <row r="77" s="10" customFormat="true" ht="37" customHeight="true" spans="1:14">
      <c r="A77" s="39">
        <v>1</v>
      </c>
      <c r="B77" s="40" t="s">
        <v>160</v>
      </c>
      <c r="C77" s="37" t="s">
        <v>161</v>
      </c>
      <c r="D77" s="58">
        <v>43747</v>
      </c>
      <c r="E77" s="40" t="s">
        <v>162</v>
      </c>
      <c r="F77" s="58">
        <v>1500</v>
      </c>
      <c r="G77" s="58"/>
      <c r="H77" s="58">
        <v>1500</v>
      </c>
      <c r="I77" s="58">
        <v>0</v>
      </c>
      <c r="J77" s="58"/>
      <c r="K77" s="116" t="s">
        <v>130</v>
      </c>
      <c r="L77" s="95" t="s">
        <v>163</v>
      </c>
      <c r="M77" s="3"/>
      <c r="N77" s="3"/>
    </row>
    <row r="78" s="10" customFormat="true" ht="60" customHeight="true" spans="1:14">
      <c r="A78" s="39"/>
      <c r="B78" s="59"/>
      <c r="C78" s="60"/>
      <c r="D78" s="58"/>
      <c r="E78" s="59"/>
      <c r="F78" s="58"/>
      <c r="G78" s="58"/>
      <c r="H78" s="58"/>
      <c r="I78" s="58"/>
      <c r="J78" s="58"/>
      <c r="K78" s="116" t="s">
        <v>164</v>
      </c>
      <c r="L78" s="85"/>
      <c r="M78" s="3"/>
      <c r="N78" s="3"/>
    </row>
    <row r="79" s="4" customFormat="true" ht="33" customHeight="true" spans="1:14">
      <c r="A79" s="35" t="s">
        <v>165</v>
      </c>
      <c r="B79" s="57" t="s">
        <v>166</v>
      </c>
      <c r="C79" s="37" t="s">
        <v>167</v>
      </c>
      <c r="D79" s="100">
        <f t="shared" ref="D79:J79" si="13">SUM(D80,D87)</f>
        <v>211764.5</v>
      </c>
      <c r="E79" s="76"/>
      <c r="F79" s="100">
        <f t="shared" si="13"/>
        <v>29180.5</v>
      </c>
      <c r="G79" s="58">
        <f t="shared" si="13"/>
        <v>25650</v>
      </c>
      <c r="H79" s="58">
        <f t="shared" si="13"/>
        <v>2008</v>
      </c>
      <c r="I79" s="100">
        <f t="shared" si="13"/>
        <v>913.5</v>
      </c>
      <c r="J79" s="58">
        <f t="shared" si="13"/>
        <v>609</v>
      </c>
      <c r="K79" s="96"/>
      <c r="L79" s="97"/>
      <c r="M79" s="3"/>
      <c r="N79" s="3"/>
    </row>
    <row r="80" s="4" customFormat="true" ht="33" customHeight="true" spans="1:14">
      <c r="A80" s="39"/>
      <c r="B80" s="40" t="s">
        <v>19</v>
      </c>
      <c r="C80" s="37" t="s">
        <v>63</v>
      </c>
      <c r="D80" s="58">
        <f t="shared" ref="D80:J80" si="14">SUM(D81:D86)</f>
        <v>13845</v>
      </c>
      <c r="E80" s="76"/>
      <c r="F80" s="58">
        <f t="shared" si="14"/>
        <v>5261</v>
      </c>
      <c r="G80" s="58">
        <f t="shared" si="14"/>
        <v>4350</v>
      </c>
      <c r="H80" s="58">
        <f t="shared" si="14"/>
        <v>911</v>
      </c>
      <c r="I80" s="58">
        <f t="shared" si="14"/>
        <v>0</v>
      </c>
      <c r="J80" s="58">
        <f t="shared" si="14"/>
        <v>0</v>
      </c>
      <c r="K80" s="96"/>
      <c r="L80" s="97"/>
      <c r="M80" s="3"/>
      <c r="N80" s="3"/>
    </row>
    <row r="81" s="10" customFormat="true" ht="34" customHeight="true" spans="1:14">
      <c r="A81" s="39">
        <v>1</v>
      </c>
      <c r="B81" s="40" t="s">
        <v>168</v>
      </c>
      <c r="C81" s="37" t="s">
        <v>169</v>
      </c>
      <c r="D81" s="58">
        <v>11200</v>
      </c>
      <c r="E81" s="40" t="s">
        <v>170</v>
      </c>
      <c r="F81" s="58">
        <v>2616</v>
      </c>
      <c r="G81" s="58">
        <v>2616</v>
      </c>
      <c r="H81" s="58"/>
      <c r="I81" s="58">
        <v>0</v>
      </c>
      <c r="J81" s="58"/>
      <c r="K81" s="40" t="s">
        <v>171</v>
      </c>
      <c r="L81" s="85"/>
      <c r="M81" s="3"/>
      <c r="N81" s="3"/>
    </row>
    <row r="82" s="10" customFormat="true" ht="53" customHeight="true" spans="1:14">
      <c r="A82" s="39"/>
      <c r="B82" s="59"/>
      <c r="C82" s="60"/>
      <c r="D82" s="58"/>
      <c r="E82" s="59"/>
      <c r="F82" s="58"/>
      <c r="G82" s="58"/>
      <c r="H82" s="58"/>
      <c r="I82" s="58"/>
      <c r="J82" s="58"/>
      <c r="K82" s="40" t="s">
        <v>172</v>
      </c>
      <c r="L82" s="85"/>
      <c r="M82" s="3"/>
      <c r="N82" s="3"/>
    </row>
    <row r="83" s="10" customFormat="true" ht="28" customHeight="true" spans="1:14">
      <c r="A83" s="39">
        <v>2</v>
      </c>
      <c r="B83" s="40" t="s">
        <v>173</v>
      </c>
      <c r="C83" s="37" t="s">
        <v>174</v>
      </c>
      <c r="D83" s="58">
        <v>599</v>
      </c>
      <c r="E83" s="40" t="s">
        <v>175</v>
      </c>
      <c r="F83" s="58">
        <v>599</v>
      </c>
      <c r="G83" s="58">
        <v>599</v>
      </c>
      <c r="H83" s="58"/>
      <c r="I83" s="58">
        <v>0</v>
      </c>
      <c r="J83" s="58"/>
      <c r="K83" s="40" t="s">
        <v>171</v>
      </c>
      <c r="L83" s="85"/>
      <c r="M83" s="3"/>
      <c r="N83" s="3"/>
    </row>
    <row r="84" s="10" customFormat="true" ht="40" customHeight="true" spans="1:14">
      <c r="A84" s="39"/>
      <c r="B84" s="59"/>
      <c r="C84" s="60"/>
      <c r="D84" s="58"/>
      <c r="E84" s="59"/>
      <c r="F84" s="58"/>
      <c r="G84" s="58"/>
      <c r="H84" s="58"/>
      <c r="I84" s="58"/>
      <c r="J84" s="58"/>
      <c r="K84" s="40" t="s">
        <v>176</v>
      </c>
      <c r="L84" s="85"/>
      <c r="M84" s="3"/>
      <c r="N84" s="3"/>
    </row>
    <row r="85" s="10" customFormat="true" ht="37.05" customHeight="true" spans="1:14">
      <c r="A85" s="39">
        <v>3</v>
      </c>
      <c r="B85" s="40" t="s">
        <v>177</v>
      </c>
      <c r="C85" s="37" t="s">
        <v>178</v>
      </c>
      <c r="D85" s="58">
        <v>2046</v>
      </c>
      <c r="E85" s="40" t="s">
        <v>179</v>
      </c>
      <c r="F85" s="58">
        <v>2046</v>
      </c>
      <c r="G85" s="58">
        <v>1135</v>
      </c>
      <c r="H85" s="58">
        <v>911</v>
      </c>
      <c r="I85" s="58">
        <v>0</v>
      </c>
      <c r="J85" s="58"/>
      <c r="K85" s="116" t="s">
        <v>171</v>
      </c>
      <c r="L85" s="85"/>
      <c r="M85" s="3"/>
      <c r="N85" s="3"/>
    </row>
    <row r="86" s="10" customFormat="true" ht="38" customHeight="true" spans="1:14">
      <c r="A86" s="39"/>
      <c r="B86" s="59"/>
      <c r="C86" s="60"/>
      <c r="D86" s="58"/>
      <c r="E86" s="59"/>
      <c r="F86" s="58"/>
      <c r="G86" s="58"/>
      <c r="H86" s="58"/>
      <c r="I86" s="58"/>
      <c r="J86" s="58"/>
      <c r="K86" s="116" t="s">
        <v>180</v>
      </c>
      <c r="L86" s="85"/>
      <c r="M86" s="3"/>
      <c r="N86" s="3"/>
    </row>
    <row r="87" s="4" customFormat="true" ht="33" customHeight="true" spans="1:14">
      <c r="A87" s="39"/>
      <c r="B87" s="40" t="s">
        <v>41</v>
      </c>
      <c r="C87" s="37" t="s">
        <v>181</v>
      </c>
      <c r="D87" s="100">
        <f t="shared" ref="D87:J87" si="15">SUM(D88:D105)</f>
        <v>197919.5</v>
      </c>
      <c r="E87" s="76"/>
      <c r="F87" s="100">
        <f t="shared" si="15"/>
        <v>23919.5</v>
      </c>
      <c r="G87" s="58">
        <f t="shared" si="15"/>
        <v>21300</v>
      </c>
      <c r="H87" s="58">
        <f t="shared" si="15"/>
        <v>1097</v>
      </c>
      <c r="I87" s="100">
        <f t="shared" si="15"/>
        <v>913.5</v>
      </c>
      <c r="J87" s="58">
        <f t="shared" si="15"/>
        <v>609</v>
      </c>
      <c r="K87" s="96"/>
      <c r="L87" s="97"/>
      <c r="M87" s="3"/>
      <c r="N87" s="3"/>
    </row>
    <row r="88" s="10" customFormat="true" ht="40" customHeight="true" spans="1:14">
      <c r="A88" s="39">
        <v>1</v>
      </c>
      <c r="B88" s="40" t="s">
        <v>182</v>
      </c>
      <c r="C88" s="37" t="s">
        <v>183</v>
      </c>
      <c r="D88" s="58">
        <v>250</v>
      </c>
      <c r="E88" s="113" t="s">
        <v>184</v>
      </c>
      <c r="F88" s="58">
        <v>250</v>
      </c>
      <c r="G88" s="58"/>
      <c r="H88" s="58"/>
      <c r="I88" s="58">
        <v>250</v>
      </c>
      <c r="J88" s="58"/>
      <c r="K88" s="40" t="s">
        <v>185</v>
      </c>
      <c r="L88" s="95" t="s">
        <v>68</v>
      </c>
      <c r="M88" s="3"/>
      <c r="N88" s="3"/>
    </row>
    <row r="89" s="10" customFormat="true" ht="47" customHeight="true" spans="1:14">
      <c r="A89" s="39"/>
      <c r="B89" s="59"/>
      <c r="C89" s="60"/>
      <c r="D89" s="58"/>
      <c r="E89" s="114"/>
      <c r="F89" s="58"/>
      <c r="G89" s="58"/>
      <c r="H89" s="58"/>
      <c r="I89" s="58"/>
      <c r="J89" s="58"/>
      <c r="K89" s="40" t="s">
        <v>47</v>
      </c>
      <c r="L89" s="85"/>
      <c r="M89" s="3"/>
      <c r="N89" s="3"/>
    </row>
    <row r="90" s="10" customFormat="true" ht="33" customHeight="true" spans="1:14">
      <c r="A90" s="39">
        <v>2</v>
      </c>
      <c r="B90" s="40" t="s">
        <v>186</v>
      </c>
      <c r="C90" s="37" t="s">
        <v>187</v>
      </c>
      <c r="D90" s="58">
        <v>1500</v>
      </c>
      <c r="E90" s="113" t="s">
        <v>188</v>
      </c>
      <c r="F90" s="58">
        <v>1500</v>
      </c>
      <c r="G90" s="58"/>
      <c r="H90" s="58">
        <v>1097</v>
      </c>
      <c r="I90" s="58">
        <v>403</v>
      </c>
      <c r="J90" s="58"/>
      <c r="K90" s="40" t="s">
        <v>185</v>
      </c>
      <c r="L90" s="95" t="s">
        <v>68</v>
      </c>
      <c r="M90" s="3"/>
      <c r="N90" s="3"/>
    </row>
    <row r="91" s="10" customFormat="true" ht="49" customHeight="true" spans="1:14">
      <c r="A91" s="39"/>
      <c r="B91" s="59"/>
      <c r="C91" s="60"/>
      <c r="D91" s="58"/>
      <c r="E91" s="114"/>
      <c r="F91" s="58"/>
      <c r="G91" s="58"/>
      <c r="H91" s="58"/>
      <c r="I91" s="58"/>
      <c r="J91" s="58"/>
      <c r="K91" s="40" t="s">
        <v>189</v>
      </c>
      <c r="L91" s="85"/>
      <c r="M91" s="3"/>
      <c r="N91" s="3"/>
    </row>
    <row r="92" s="13" customFormat="true" ht="47" customHeight="true" spans="1:14">
      <c r="A92" s="39">
        <v>3</v>
      </c>
      <c r="B92" s="101" t="s">
        <v>190</v>
      </c>
      <c r="C92" s="41" t="s">
        <v>191</v>
      </c>
      <c r="D92" s="58">
        <v>569</v>
      </c>
      <c r="E92" s="101" t="s">
        <v>192</v>
      </c>
      <c r="F92" s="58">
        <v>569</v>
      </c>
      <c r="G92" s="58"/>
      <c r="H92" s="58"/>
      <c r="I92" s="58">
        <v>0</v>
      </c>
      <c r="J92" s="58">
        <v>569</v>
      </c>
      <c r="K92" s="40" t="s">
        <v>193</v>
      </c>
      <c r="L92" s="95" t="s">
        <v>68</v>
      </c>
      <c r="M92" s="3"/>
      <c r="N92" s="3"/>
    </row>
    <row r="93" s="13" customFormat="true" ht="76" customHeight="true" spans="1:14">
      <c r="A93" s="39"/>
      <c r="B93" s="102"/>
      <c r="C93" s="44"/>
      <c r="D93" s="58"/>
      <c r="E93" s="102"/>
      <c r="F93" s="58"/>
      <c r="G93" s="58"/>
      <c r="H93" s="58"/>
      <c r="I93" s="58"/>
      <c r="J93" s="58"/>
      <c r="K93" s="40" t="s">
        <v>194</v>
      </c>
      <c r="L93" s="85"/>
      <c r="M93" s="3"/>
      <c r="N93" s="3"/>
    </row>
    <row r="94" s="10" customFormat="true" ht="47" customHeight="true" spans="1:14">
      <c r="A94" s="39">
        <v>4</v>
      </c>
      <c r="B94" s="66" t="s">
        <v>195</v>
      </c>
      <c r="C94" s="66" t="s">
        <v>196</v>
      </c>
      <c r="D94" s="52">
        <v>40</v>
      </c>
      <c r="E94" s="66" t="s">
        <v>138</v>
      </c>
      <c r="F94" s="52">
        <v>40</v>
      </c>
      <c r="G94" s="52"/>
      <c r="H94" s="52"/>
      <c r="I94" s="52">
        <v>0</v>
      </c>
      <c r="J94" s="52">
        <v>40</v>
      </c>
      <c r="K94" s="116" t="s">
        <v>197</v>
      </c>
      <c r="L94" s="95" t="s">
        <v>68</v>
      </c>
      <c r="M94" s="3"/>
      <c r="N94" s="3"/>
    </row>
    <row r="95" s="10" customFormat="true" ht="52" customHeight="true" spans="1:14">
      <c r="A95" s="39"/>
      <c r="B95" s="69"/>
      <c r="C95" s="69"/>
      <c r="D95" s="52"/>
      <c r="E95" s="69"/>
      <c r="F95" s="52"/>
      <c r="G95" s="52"/>
      <c r="H95" s="52"/>
      <c r="I95" s="52"/>
      <c r="J95" s="52"/>
      <c r="K95" s="116" t="s">
        <v>198</v>
      </c>
      <c r="L95" s="85"/>
      <c r="M95" s="3"/>
      <c r="N95" s="3"/>
    </row>
    <row r="96" s="10" customFormat="true" ht="42" customHeight="true" spans="1:14">
      <c r="A96" s="39">
        <v>5</v>
      </c>
      <c r="B96" s="40" t="s">
        <v>199</v>
      </c>
      <c r="C96" s="37" t="s">
        <v>200</v>
      </c>
      <c r="D96" s="58">
        <v>1300</v>
      </c>
      <c r="E96" s="40" t="s">
        <v>201</v>
      </c>
      <c r="F96" s="58">
        <v>1300</v>
      </c>
      <c r="G96" s="58">
        <v>1300</v>
      </c>
      <c r="H96" s="58"/>
      <c r="I96" s="58">
        <v>0</v>
      </c>
      <c r="J96" s="58"/>
      <c r="K96" s="40" t="s">
        <v>193</v>
      </c>
      <c r="L96" s="95" t="s">
        <v>46</v>
      </c>
      <c r="M96" s="3"/>
      <c r="N96" s="3"/>
    </row>
    <row r="97" s="10" customFormat="true" ht="47" customHeight="true" spans="1:14">
      <c r="A97" s="39"/>
      <c r="B97" s="59"/>
      <c r="C97" s="60"/>
      <c r="D97" s="58"/>
      <c r="E97" s="59"/>
      <c r="F97" s="58"/>
      <c r="G97" s="58"/>
      <c r="H97" s="58"/>
      <c r="I97" s="58"/>
      <c r="J97" s="58"/>
      <c r="K97" s="40" t="s">
        <v>202</v>
      </c>
      <c r="L97" s="85"/>
      <c r="M97" s="3"/>
      <c r="N97" s="3"/>
    </row>
    <row r="98" s="10" customFormat="true" ht="37" customHeight="true" spans="1:14">
      <c r="A98" s="39">
        <v>6</v>
      </c>
      <c r="B98" s="103" t="s">
        <v>203</v>
      </c>
      <c r="C98" s="103" t="s">
        <v>204</v>
      </c>
      <c r="D98" s="104">
        <v>32.5</v>
      </c>
      <c r="E98" s="103" t="s">
        <v>138</v>
      </c>
      <c r="F98" s="104">
        <v>32.5</v>
      </c>
      <c r="G98" s="104"/>
      <c r="H98" s="104"/>
      <c r="I98" s="104">
        <v>32.5</v>
      </c>
      <c r="J98" s="117"/>
      <c r="K98" s="40" t="s">
        <v>205</v>
      </c>
      <c r="L98" s="95" t="s">
        <v>79</v>
      </c>
      <c r="M98" s="3"/>
      <c r="N98" s="3"/>
    </row>
    <row r="99" s="10" customFormat="true" ht="43" customHeight="true" spans="1:14">
      <c r="A99" s="39"/>
      <c r="B99" s="105"/>
      <c r="C99" s="105"/>
      <c r="D99" s="104"/>
      <c r="E99" s="105"/>
      <c r="F99" s="104"/>
      <c r="G99" s="104"/>
      <c r="H99" s="104"/>
      <c r="I99" s="104"/>
      <c r="J99" s="117"/>
      <c r="K99" s="40" t="s">
        <v>206</v>
      </c>
      <c r="L99" s="85"/>
      <c r="M99" s="3"/>
      <c r="N99" s="3"/>
    </row>
    <row r="100" s="10" customFormat="true" ht="37" customHeight="true" spans="1:14">
      <c r="A100" s="39">
        <v>7</v>
      </c>
      <c r="B100" s="40" t="s">
        <v>207</v>
      </c>
      <c r="C100" s="37" t="s">
        <v>208</v>
      </c>
      <c r="D100" s="39">
        <v>194000</v>
      </c>
      <c r="E100" s="59" t="s">
        <v>209</v>
      </c>
      <c r="F100" s="39">
        <v>20000</v>
      </c>
      <c r="G100" s="39">
        <v>20000</v>
      </c>
      <c r="H100" s="115"/>
      <c r="I100" s="115">
        <v>0</v>
      </c>
      <c r="J100" s="115"/>
      <c r="K100" s="40" t="s">
        <v>210</v>
      </c>
      <c r="L100" s="95" t="s">
        <v>211</v>
      </c>
      <c r="M100" s="3"/>
      <c r="N100" s="3"/>
    </row>
    <row r="101" s="10" customFormat="true" ht="94" customHeight="true" spans="1:14">
      <c r="A101" s="39"/>
      <c r="B101" s="59"/>
      <c r="C101" s="60"/>
      <c r="D101" s="39"/>
      <c r="E101" s="59"/>
      <c r="F101" s="39"/>
      <c r="G101" s="39"/>
      <c r="H101" s="115"/>
      <c r="I101" s="115"/>
      <c r="J101" s="115"/>
      <c r="K101" s="40" t="s">
        <v>212</v>
      </c>
      <c r="L101" s="85"/>
      <c r="M101" s="3"/>
      <c r="N101" s="3"/>
    </row>
    <row r="102" s="10" customFormat="true" ht="41" customHeight="true" spans="1:14">
      <c r="A102" s="39">
        <v>8</v>
      </c>
      <c r="B102" s="103" t="s">
        <v>213</v>
      </c>
      <c r="C102" s="103" t="s">
        <v>214</v>
      </c>
      <c r="D102" s="106">
        <v>100</v>
      </c>
      <c r="E102" s="103" t="s">
        <v>138</v>
      </c>
      <c r="F102" s="106">
        <v>100</v>
      </c>
      <c r="G102" s="61"/>
      <c r="H102" s="61"/>
      <c r="I102" s="61">
        <v>100</v>
      </c>
      <c r="J102" s="61"/>
      <c r="K102" s="40" t="s">
        <v>205</v>
      </c>
      <c r="L102" s="95" t="s">
        <v>79</v>
      </c>
      <c r="M102" s="3"/>
      <c r="N102" s="3"/>
    </row>
    <row r="103" s="10" customFormat="true" ht="41" customHeight="true" spans="1:14">
      <c r="A103" s="39"/>
      <c r="B103" s="105"/>
      <c r="C103" s="105"/>
      <c r="D103" s="106"/>
      <c r="E103" s="105"/>
      <c r="F103" s="106"/>
      <c r="G103" s="61"/>
      <c r="H103" s="61"/>
      <c r="I103" s="61"/>
      <c r="J103" s="61"/>
      <c r="K103" s="40" t="s">
        <v>215</v>
      </c>
      <c r="L103" s="85"/>
      <c r="M103" s="3"/>
      <c r="N103" s="3"/>
    </row>
    <row r="104" s="10" customFormat="true" ht="31" customHeight="true" spans="1:14">
      <c r="A104" s="39">
        <v>9</v>
      </c>
      <c r="B104" s="40" t="s">
        <v>216</v>
      </c>
      <c r="C104" s="37" t="s">
        <v>217</v>
      </c>
      <c r="D104" s="58">
        <v>128</v>
      </c>
      <c r="E104" s="40" t="s">
        <v>218</v>
      </c>
      <c r="F104" s="58">
        <v>128</v>
      </c>
      <c r="G104" s="58"/>
      <c r="H104" s="58"/>
      <c r="I104" s="58">
        <v>128</v>
      </c>
      <c r="J104" s="58"/>
      <c r="K104" s="40" t="s">
        <v>219</v>
      </c>
      <c r="L104" s="95" t="s">
        <v>68</v>
      </c>
      <c r="M104" s="3"/>
      <c r="N104" s="3"/>
    </row>
    <row r="105" s="10" customFormat="true" ht="33" customHeight="true" spans="1:14">
      <c r="A105" s="39"/>
      <c r="B105" s="59"/>
      <c r="C105" s="60"/>
      <c r="D105" s="58"/>
      <c r="E105" s="59"/>
      <c r="F105" s="58"/>
      <c r="G105" s="58"/>
      <c r="H105" s="58"/>
      <c r="I105" s="58"/>
      <c r="J105" s="58"/>
      <c r="K105" s="40" t="s">
        <v>220</v>
      </c>
      <c r="L105" s="85"/>
      <c r="M105" s="3"/>
      <c r="N105" s="3"/>
    </row>
    <row r="106" s="4" customFormat="true" ht="33" customHeight="true" spans="1:14">
      <c r="A106" s="35" t="s">
        <v>221</v>
      </c>
      <c r="B106" s="57" t="s">
        <v>222</v>
      </c>
      <c r="C106" s="37" t="s">
        <v>223</v>
      </c>
      <c r="D106" s="39">
        <f t="shared" ref="D106:J106" si="16">SUM(D107,D112)</f>
        <v>18258</v>
      </c>
      <c r="E106" s="76"/>
      <c r="F106" s="39">
        <f t="shared" si="16"/>
        <v>18258</v>
      </c>
      <c r="G106" s="39">
        <f t="shared" si="16"/>
        <v>17580</v>
      </c>
      <c r="H106" s="39">
        <f t="shared" si="16"/>
        <v>340</v>
      </c>
      <c r="I106" s="39">
        <f t="shared" si="16"/>
        <v>338</v>
      </c>
      <c r="J106" s="39">
        <f t="shared" si="16"/>
        <v>0</v>
      </c>
      <c r="K106" s="96"/>
      <c r="L106" s="97"/>
      <c r="M106" s="3"/>
      <c r="N106" s="3"/>
    </row>
    <row r="107" s="14" customFormat="true" ht="33" customHeight="true" spans="1:14">
      <c r="A107" s="39"/>
      <c r="B107" s="40" t="s">
        <v>19</v>
      </c>
      <c r="C107" s="37" t="s">
        <v>42</v>
      </c>
      <c r="D107" s="58">
        <f t="shared" ref="D107:J107" si="17">SUM(D108:D111)</f>
        <v>17580</v>
      </c>
      <c r="E107" s="76"/>
      <c r="F107" s="58">
        <f t="shared" si="17"/>
        <v>17580</v>
      </c>
      <c r="G107" s="58">
        <f t="shared" si="17"/>
        <v>17580</v>
      </c>
      <c r="H107" s="58">
        <f t="shared" si="17"/>
        <v>0</v>
      </c>
      <c r="I107" s="58">
        <f t="shared" si="17"/>
        <v>0</v>
      </c>
      <c r="J107" s="58">
        <f t="shared" si="17"/>
        <v>0</v>
      </c>
      <c r="K107" s="96"/>
      <c r="L107" s="97"/>
      <c r="M107" s="3"/>
      <c r="N107" s="3"/>
    </row>
    <row r="108" s="13" customFormat="true" ht="33" customHeight="true" spans="1:14">
      <c r="A108" s="67">
        <v>1</v>
      </c>
      <c r="B108" s="66" t="s">
        <v>224</v>
      </c>
      <c r="C108" s="66" t="s">
        <v>225</v>
      </c>
      <c r="D108" s="107">
        <v>14680</v>
      </c>
      <c r="E108" s="66" t="s">
        <v>226</v>
      </c>
      <c r="F108" s="107">
        <v>14680</v>
      </c>
      <c r="G108" s="107">
        <v>14680</v>
      </c>
      <c r="H108" s="52"/>
      <c r="I108" s="52">
        <v>0</v>
      </c>
      <c r="J108" s="52"/>
      <c r="K108" s="108" t="s">
        <v>227</v>
      </c>
      <c r="L108" s="118"/>
      <c r="M108" s="3"/>
      <c r="N108" s="3"/>
    </row>
    <row r="109" s="13" customFormat="true" ht="38" customHeight="true" spans="1:14">
      <c r="A109" s="67"/>
      <c r="B109" s="69"/>
      <c r="C109" s="69"/>
      <c r="D109" s="107"/>
      <c r="E109" s="69"/>
      <c r="F109" s="107"/>
      <c r="G109" s="107"/>
      <c r="H109" s="52"/>
      <c r="I109" s="52"/>
      <c r="J109" s="52"/>
      <c r="K109" s="108" t="s">
        <v>40</v>
      </c>
      <c r="L109" s="119"/>
      <c r="M109" s="3"/>
      <c r="N109" s="3"/>
    </row>
    <row r="110" s="12" customFormat="true" ht="29" customHeight="true" spans="1:14">
      <c r="A110" s="67">
        <v>2</v>
      </c>
      <c r="B110" s="108" t="s">
        <v>228</v>
      </c>
      <c r="C110" s="108" t="s">
        <v>229</v>
      </c>
      <c r="D110" s="107">
        <v>2900</v>
      </c>
      <c r="E110" s="108" t="s">
        <v>230</v>
      </c>
      <c r="F110" s="107">
        <v>2900</v>
      </c>
      <c r="G110" s="107">
        <v>2900</v>
      </c>
      <c r="H110" s="52"/>
      <c r="I110" s="52">
        <v>0</v>
      </c>
      <c r="J110" s="52"/>
      <c r="K110" s="108" t="s">
        <v>227</v>
      </c>
      <c r="L110" s="98"/>
      <c r="M110" s="3"/>
      <c r="N110" s="3"/>
    </row>
    <row r="111" s="12" customFormat="true" ht="33" customHeight="true" spans="1:14">
      <c r="A111" s="67"/>
      <c r="B111" s="109"/>
      <c r="C111" s="109"/>
      <c r="D111" s="107"/>
      <c r="E111" s="109"/>
      <c r="F111" s="107"/>
      <c r="G111" s="107"/>
      <c r="H111" s="52"/>
      <c r="I111" s="52"/>
      <c r="J111" s="52"/>
      <c r="K111" s="108" t="s">
        <v>40</v>
      </c>
      <c r="L111" s="99"/>
      <c r="M111" s="3"/>
      <c r="N111" s="3"/>
    </row>
    <row r="112" s="15" customFormat="true" ht="33" customHeight="true" spans="1:14">
      <c r="A112" s="39"/>
      <c r="B112" s="40" t="s">
        <v>41</v>
      </c>
      <c r="C112" s="37" t="s">
        <v>42</v>
      </c>
      <c r="D112" s="39">
        <f t="shared" ref="D112:J112" si="18">SUM(D113:D116)</f>
        <v>678</v>
      </c>
      <c r="E112" s="76"/>
      <c r="F112" s="39">
        <f t="shared" si="18"/>
        <v>678</v>
      </c>
      <c r="G112" s="39">
        <f t="shared" si="18"/>
        <v>0</v>
      </c>
      <c r="H112" s="39">
        <f t="shared" si="18"/>
        <v>340</v>
      </c>
      <c r="I112" s="39">
        <f t="shared" si="18"/>
        <v>338</v>
      </c>
      <c r="J112" s="39">
        <f t="shared" si="18"/>
        <v>0</v>
      </c>
      <c r="K112" s="96"/>
      <c r="L112" s="97"/>
      <c r="M112" s="3"/>
      <c r="N112" s="3"/>
    </row>
    <row r="113" s="16" customFormat="true" ht="46.05" customHeight="true" spans="1:14">
      <c r="A113" s="110">
        <v>1</v>
      </c>
      <c r="B113" s="108" t="s">
        <v>231</v>
      </c>
      <c r="C113" s="108" t="s">
        <v>232</v>
      </c>
      <c r="D113" s="107">
        <v>340</v>
      </c>
      <c r="E113" s="108" t="s">
        <v>233</v>
      </c>
      <c r="F113" s="107">
        <v>340</v>
      </c>
      <c r="G113" s="107">
        <v>0</v>
      </c>
      <c r="H113" s="52">
        <v>340</v>
      </c>
      <c r="I113" s="52">
        <v>0</v>
      </c>
      <c r="J113" s="52"/>
      <c r="K113" s="108" t="s">
        <v>234</v>
      </c>
      <c r="L113" s="120" t="s">
        <v>68</v>
      </c>
      <c r="M113" s="3"/>
      <c r="N113" s="3"/>
    </row>
    <row r="114" s="16" customFormat="true" ht="46.05" customHeight="true" spans="1:14">
      <c r="A114" s="110"/>
      <c r="B114" s="109"/>
      <c r="C114" s="109"/>
      <c r="D114" s="107"/>
      <c r="E114" s="109"/>
      <c r="F114" s="107"/>
      <c r="G114" s="107"/>
      <c r="H114" s="52"/>
      <c r="I114" s="52"/>
      <c r="J114" s="52"/>
      <c r="K114" s="108" t="s">
        <v>235</v>
      </c>
      <c r="L114" s="99"/>
      <c r="M114" s="3"/>
      <c r="N114" s="3"/>
    </row>
    <row r="115" s="16" customFormat="true" ht="30" customHeight="true" spans="1:14">
      <c r="A115" s="110">
        <v>2</v>
      </c>
      <c r="B115" s="108" t="s">
        <v>236</v>
      </c>
      <c r="C115" s="108" t="s">
        <v>237</v>
      </c>
      <c r="D115" s="107">
        <v>338</v>
      </c>
      <c r="E115" s="108" t="s">
        <v>238</v>
      </c>
      <c r="F115" s="107">
        <v>338</v>
      </c>
      <c r="G115" s="107"/>
      <c r="H115" s="52"/>
      <c r="I115" s="52">
        <v>338</v>
      </c>
      <c r="J115" s="52"/>
      <c r="K115" s="108" t="s">
        <v>234</v>
      </c>
      <c r="L115" s="120" t="s">
        <v>68</v>
      </c>
      <c r="M115" s="3"/>
      <c r="N115" s="3"/>
    </row>
    <row r="116" s="16" customFormat="true" ht="46.05" customHeight="true" spans="1:14">
      <c r="A116" s="110"/>
      <c r="B116" s="109"/>
      <c r="C116" s="109"/>
      <c r="D116" s="107"/>
      <c r="E116" s="109"/>
      <c r="F116" s="107"/>
      <c r="G116" s="107"/>
      <c r="H116" s="52"/>
      <c r="I116" s="52"/>
      <c r="J116" s="52"/>
      <c r="K116" s="108" t="s">
        <v>239</v>
      </c>
      <c r="L116" s="99"/>
      <c r="M116" s="3"/>
      <c r="N116" s="3"/>
    </row>
    <row r="117" s="4" customFormat="true" ht="33" customHeight="true" spans="1:14">
      <c r="A117" s="35" t="s">
        <v>240</v>
      </c>
      <c r="B117" s="57" t="s">
        <v>241</v>
      </c>
      <c r="C117" s="37" t="s">
        <v>125</v>
      </c>
      <c r="D117" s="58">
        <f t="shared" ref="D117:J117" si="19">SUM(D118,D127)</f>
        <v>127516</v>
      </c>
      <c r="E117" s="76"/>
      <c r="F117" s="58">
        <f t="shared" si="19"/>
        <v>41238</v>
      </c>
      <c r="G117" s="58">
        <f t="shared" si="19"/>
        <v>25703</v>
      </c>
      <c r="H117" s="58">
        <f t="shared" si="19"/>
        <v>1091</v>
      </c>
      <c r="I117" s="58">
        <f t="shared" si="19"/>
        <v>5122</v>
      </c>
      <c r="J117" s="58">
        <f t="shared" si="19"/>
        <v>9322</v>
      </c>
      <c r="K117" s="96"/>
      <c r="L117" s="97"/>
      <c r="M117" s="3"/>
      <c r="N117" s="3"/>
    </row>
    <row r="118" s="4" customFormat="true" ht="33" customHeight="true" spans="1:14">
      <c r="A118" s="39"/>
      <c r="B118" s="40" t="s">
        <v>19</v>
      </c>
      <c r="C118" s="37" t="s">
        <v>20</v>
      </c>
      <c r="D118" s="58">
        <f t="shared" ref="D118:J118" si="20">SUM(D119:D126)</f>
        <v>1916</v>
      </c>
      <c r="E118" s="76"/>
      <c r="F118" s="58">
        <f t="shared" si="20"/>
        <v>1916</v>
      </c>
      <c r="G118" s="58">
        <f t="shared" si="20"/>
        <v>703</v>
      </c>
      <c r="H118" s="58">
        <f t="shared" si="20"/>
        <v>1091</v>
      </c>
      <c r="I118" s="58">
        <f t="shared" si="20"/>
        <v>122</v>
      </c>
      <c r="J118" s="58">
        <f t="shared" si="20"/>
        <v>0</v>
      </c>
      <c r="K118" s="96"/>
      <c r="L118" s="97"/>
      <c r="M118" s="3"/>
      <c r="N118" s="3"/>
    </row>
    <row r="119" s="13" customFormat="true" ht="30" customHeight="true" spans="1:14">
      <c r="A119" s="107">
        <v>1</v>
      </c>
      <c r="B119" s="79" t="s">
        <v>242</v>
      </c>
      <c r="C119" s="37" t="s">
        <v>243</v>
      </c>
      <c r="D119" s="107">
        <v>818</v>
      </c>
      <c r="E119" s="40" t="s">
        <v>244</v>
      </c>
      <c r="F119" s="107">
        <v>818</v>
      </c>
      <c r="G119" s="107">
        <v>703</v>
      </c>
      <c r="H119" s="107">
        <v>115</v>
      </c>
      <c r="I119" s="58">
        <v>0</v>
      </c>
      <c r="J119" s="58"/>
      <c r="K119" s="87" t="s">
        <v>245</v>
      </c>
      <c r="L119" s="98"/>
      <c r="M119" s="3"/>
      <c r="N119" s="3"/>
    </row>
    <row r="120" s="13" customFormat="true" ht="33" customHeight="true" spans="1:14">
      <c r="A120" s="107"/>
      <c r="B120" s="80"/>
      <c r="C120" s="60"/>
      <c r="D120" s="107"/>
      <c r="E120" s="59"/>
      <c r="F120" s="107"/>
      <c r="G120" s="107"/>
      <c r="H120" s="107"/>
      <c r="I120" s="58"/>
      <c r="J120" s="58"/>
      <c r="K120" s="87" t="s">
        <v>246</v>
      </c>
      <c r="L120" s="99"/>
      <c r="M120" s="3"/>
      <c r="N120" s="3"/>
    </row>
    <row r="121" s="12" customFormat="true" ht="39" customHeight="true" spans="1:14">
      <c r="A121" s="107">
        <v>2</v>
      </c>
      <c r="B121" s="70" t="s">
        <v>247</v>
      </c>
      <c r="C121" s="66" t="s">
        <v>248</v>
      </c>
      <c r="D121" s="52">
        <v>600</v>
      </c>
      <c r="E121" s="70" t="s">
        <v>138</v>
      </c>
      <c r="F121" s="52">
        <v>600</v>
      </c>
      <c r="G121" s="52"/>
      <c r="H121" s="52">
        <v>600</v>
      </c>
      <c r="I121" s="52">
        <v>0</v>
      </c>
      <c r="J121" s="52"/>
      <c r="K121" s="79" t="s">
        <v>249</v>
      </c>
      <c r="L121" s="98"/>
      <c r="M121" s="3"/>
      <c r="N121" s="3"/>
    </row>
    <row r="122" s="12" customFormat="true" ht="39" customHeight="true" spans="1:14">
      <c r="A122" s="107"/>
      <c r="B122" s="71"/>
      <c r="C122" s="49"/>
      <c r="D122" s="52"/>
      <c r="E122" s="48"/>
      <c r="F122" s="52"/>
      <c r="G122" s="52"/>
      <c r="H122" s="52"/>
      <c r="I122" s="52"/>
      <c r="J122" s="52"/>
      <c r="K122" s="79" t="s">
        <v>250</v>
      </c>
      <c r="L122" s="99"/>
      <c r="M122" s="3"/>
      <c r="N122" s="3"/>
    </row>
    <row r="123" s="12" customFormat="true" ht="36" customHeight="true" spans="1:14">
      <c r="A123" s="107">
        <v>3</v>
      </c>
      <c r="B123" s="46" t="s">
        <v>251</v>
      </c>
      <c r="C123" s="66" t="s">
        <v>252</v>
      </c>
      <c r="D123" s="111">
        <v>100</v>
      </c>
      <c r="E123" s="70" t="s">
        <v>138</v>
      </c>
      <c r="F123" s="111">
        <v>100</v>
      </c>
      <c r="G123" s="52"/>
      <c r="H123" s="52">
        <v>100</v>
      </c>
      <c r="I123" s="111">
        <v>0</v>
      </c>
      <c r="J123" s="52"/>
      <c r="K123" s="79" t="s">
        <v>249</v>
      </c>
      <c r="L123" s="121"/>
      <c r="M123" s="3"/>
      <c r="N123" s="3"/>
    </row>
    <row r="124" s="12" customFormat="true" ht="33" customHeight="true" spans="1:14">
      <c r="A124" s="107"/>
      <c r="B124" s="48"/>
      <c r="C124" s="69"/>
      <c r="D124" s="112"/>
      <c r="E124" s="71"/>
      <c r="F124" s="112"/>
      <c r="G124" s="52"/>
      <c r="H124" s="52"/>
      <c r="I124" s="112"/>
      <c r="J124" s="52"/>
      <c r="K124" s="79" t="s">
        <v>47</v>
      </c>
      <c r="L124" s="121"/>
      <c r="M124" s="3"/>
      <c r="N124" s="3"/>
    </row>
    <row r="125" s="12" customFormat="true" ht="46" customHeight="true" spans="1:14">
      <c r="A125" s="107">
        <v>4</v>
      </c>
      <c r="B125" s="46" t="s">
        <v>253</v>
      </c>
      <c r="C125" s="66" t="s">
        <v>254</v>
      </c>
      <c r="D125" s="111">
        <v>398</v>
      </c>
      <c r="E125" s="70" t="s">
        <v>255</v>
      </c>
      <c r="F125" s="111">
        <v>398</v>
      </c>
      <c r="G125" s="111"/>
      <c r="H125" s="111">
        <v>276</v>
      </c>
      <c r="I125" s="111">
        <v>122</v>
      </c>
      <c r="J125" s="111"/>
      <c r="K125" s="79" t="s">
        <v>210</v>
      </c>
      <c r="L125" s="121"/>
      <c r="M125" s="3"/>
      <c r="N125" s="3"/>
    </row>
    <row r="126" s="12" customFormat="true" ht="76" customHeight="true" spans="1:14">
      <c r="A126" s="107"/>
      <c r="B126" s="48"/>
      <c r="C126" s="69"/>
      <c r="D126" s="112"/>
      <c r="E126" s="71"/>
      <c r="F126" s="112"/>
      <c r="G126" s="112"/>
      <c r="H126" s="112"/>
      <c r="I126" s="112"/>
      <c r="J126" s="112"/>
      <c r="K126" s="79" t="s">
        <v>239</v>
      </c>
      <c r="L126" s="121"/>
      <c r="M126" s="3"/>
      <c r="N126" s="3"/>
    </row>
    <row r="127" s="17" customFormat="true" ht="33" customHeight="true" spans="1:14">
      <c r="A127" s="39"/>
      <c r="B127" s="40" t="s">
        <v>41</v>
      </c>
      <c r="C127" s="37" t="s">
        <v>256</v>
      </c>
      <c r="D127" s="39">
        <f t="shared" ref="D127:J127" si="21">SUM(D128:D137)</f>
        <v>125600</v>
      </c>
      <c r="E127" s="76"/>
      <c r="F127" s="39">
        <f t="shared" si="21"/>
        <v>39322</v>
      </c>
      <c r="G127" s="39">
        <f t="shared" si="21"/>
        <v>25000</v>
      </c>
      <c r="H127" s="39">
        <f t="shared" si="21"/>
        <v>0</v>
      </c>
      <c r="I127" s="39">
        <f t="shared" si="21"/>
        <v>5000</v>
      </c>
      <c r="J127" s="39">
        <f t="shared" si="21"/>
        <v>9322</v>
      </c>
      <c r="K127" s="96"/>
      <c r="L127" s="97"/>
      <c r="M127" s="3"/>
      <c r="N127" s="3"/>
    </row>
    <row r="128" s="10" customFormat="true" ht="39" customHeight="true" spans="1:14">
      <c r="A128" s="39">
        <v>1</v>
      </c>
      <c r="B128" s="40" t="s">
        <v>257</v>
      </c>
      <c r="C128" s="37" t="s">
        <v>258</v>
      </c>
      <c r="D128" s="58">
        <v>44600</v>
      </c>
      <c r="E128" s="40" t="s">
        <v>259</v>
      </c>
      <c r="F128" s="58">
        <v>3000</v>
      </c>
      <c r="G128" s="58"/>
      <c r="H128" s="58"/>
      <c r="I128" s="58">
        <v>3000</v>
      </c>
      <c r="J128" s="58"/>
      <c r="K128" s="40" t="s">
        <v>185</v>
      </c>
      <c r="L128" s="95" t="s">
        <v>68</v>
      </c>
      <c r="M128" s="3"/>
      <c r="N128" s="3"/>
    </row>
    <row r="129" s="10" customFormat="true" ht="39" customHeight="true" spans="1:14">
      <c r="A129" s="39"/>
      <c r="B129" s="59"/>
      <c r="C129" s="60"/>
      <c r="D129" s="58"/>
      <c r="E129" s="59"/>
      <c r="F129" s="58"/>
      <c r="G129" s="58"/>
      <c r="H129" s="58"/>
      <c r="I129" s="58"/>
      <c r="J129" s="58"/>
      <c r="K129" s="40" t="s">
        <v>260</v>
      </c>
      <c r="L129" s="85"/>
      <c r="M129" s="3"/>
      <c r="N129" s="3"/>
    </row>
    <row r="130" s="10" customFormat="true" ht="41" customHeight="true" spans="1:14">
      <c r="A130" s="39">
        <v>2</v>
      </c>
      <c r="B130" s="40" t="s">
        <v>261</v>
      </c>
      <c r="C130" s="37" t="s">
        <v>262</v>
      </c>
      <c r="D130" s="39">
        <v>14700</v>
      </c>
      <c r="E130" s="40" t="s">
        <v>263</v>
      </c>
      <c r="F130" s="39">
        <v>6000</v>
      </c>
      <c r="G130" s="58"/>
      <c r="H130" s="58"/>
      <c r="I130" s="39">
        <v>0</v>
      </c>
      <c r="J130" s="58">
        <v>6000</v>
      </c>
      <c r="K130" s="40" t="s">
        <v>185</v>
      </c>
      <c r="L130" s="95" t="s">
        <v>68</v>
      </c>
      <c r="M130" s="3"/>
      <c r="N130" s="3"/>
    </row>
    <row r="131" s="10" customFormat="true" ht="39" customHeight="true" spans="1:14">
      <c r="A131" s="39"/>
      <c r="B131" s="59"/>
      <c r="C131" s="60"/>
      <c r="D131" s="39"/>
      <c r="E131" s="59"/>
      <c r="F131" s="39"/>
      <c r="G131" s="58"/>
      <c r="H131" s="58"/>
      <c r="I131" s="39"/>
      <c r="J131" s="58"/>
      <c r="K131" s="40" t="s">
        <v>260</v>
      </c>
      <c r="L131" s="85"/>
      <c r="M131" s="3"/>
      <c r="N131" s="3"/>
    </row>
    <row r="132" s="10" customFormat="true" ht="40" customHeight="true" spans="1:14">
      <c r="A132" s="39">
        <v>3</v>
      </c>
      <c r="B132" s="37" t="s">
        <v>264</v>
      </c>
      <c r="C132" s="37" t="s">
        <v>265</v>
      </c>
      <c r="D132" s="58">
        <v>3000</v>
      </c>
      <c r="E132" s="40" t="s">
        <v>138</v>
      </c>
      <c r="F132" s="58">
        <v>3000</v>
      </c>
      <c r="G132" s="58"/>
      <c r="H132" s="58"/>
      <c r="I132" s="58">
        <v>2000</v>
      </c>
      <c r="J132" s="58">
        <v>1000</v>
      </c>
      <c r="K132" s="40" t="s">
        <v>266</v>
      </c>
      <c r="L132" s="95" t="s">
        <v>79</v>
      </c>
      <c r="M132" s="3"/>
      <c r="N132" s="3"/>
    </row>
    <row r="133" s="10" customFormat="true" ht="40" customHeight="true" spans="1:14">
      <c r="A133" s="39"/>
      <c r="B133" s="60"/>
      <c r="C133" s="60"/>
      <c r="D133" s="58"/>
      <c r="E133" s="59"/>
      <c r="F133" s="58"/>
      <c r="G133" s="58"/>
      <c r="H133" s="58"/>
      <c r="I133" s="58"/>
      <c r="J133" s="58"/>
      <c r="K133" s="40" t="s">
        <v>267</v>
      </c>
      <c r="L133" s="85"/>
      <c r="M133" s="3"/>
      <c r="N133" s="3"/>
    </row>
    <row r="134" s="10" customFormat="true" ht="31" customHeight="true" spans="1:14">
      <c r="A134" s="39">
        <v>4</v>
      </c>
      <c r="B134" s="37" t="s">
        <v>268</v>
      </c>
      <c r="C134" s="37" t="s">
        <v>269</v>
      </c>
      <c r="D134" s="58">
        <v>300</v>
      </c>
      <c r="E134" s="40" t="s">
        <v>138</v>
      </c>
      <c r="F134" s="58">
        <v>300</v>
      </c>
      <c r="G134" s="58">
        <v>0</v>
      </c>
      <c r="H134" s="58">
        <v>0</v>
      </c>
      <c r="I134" s="58"/>
      <c r="J134" s="58">
        <v>300</v>
      </c>
      <c r="K134" s="40" t="s">
        <v>270</v>
      </c>
      <c r="L134" s="95" t="s">
        <v>79</v>
      </c>
      <c r="M134" s="3"/>
      <c r="N134" s="3"/>
    </row>
    <row r="135" s="10" customFormat="true" ht="40" customHeight="true" spans="1:14">
      <c r="A135" s="39"/>
      <c r="B135" s="60"/>
      <c r="C135" s="60"/>
      <c r="D135" s="58"/>
      <c r="E135" s="59"/>
      <c r="F135" s="58"/>
      <c r="G135" s="58"/>
      <c r="H135" s="58"/>
      <c r="I135" s="58"/>
      <c r="J135" s="58"/>
      <c r="K135" s="40" t="s">
        <v>271</v>
      </c>
      <c r="L135" s="85"/>
      <c r="M135" s="3"/>
      <c r="N135" s="3"/>
    </row>
    <row r="136" s="18" customFormat="true" ht="41" customHeight="true" spans="1:14">
      <c r="A136" s="39">
        <v>5</v>
      </c>
      <c r="B136" s="122" t="s">
        <v>272</v>
      </c>
      <c r="C136" s="122" t="s">
        <v>273</v>
      </c>
      <c r="D136" s="111">
        <v>63000</v>
      </c>
      <c r="E136" s="122" t="s">
        <v>274</v>
      </c>
      <c r="F136" s="111">
        <v>27022</v>
      </c>
      <c r="G136" s="58">
        <v>25000</v>
      </c>
      <c r="H136" s="58"/>
      <c r="I136" s="58"/>
      <c r="J136" s="58">
        <v>2022</v>
      </c>
      <c r="K136" s="79" t="s">
        <v>275</v>
      </c>
      <c r="L136" s="140" t="s">
        <v>68</v>
      </c>
      <c r="M136" s="3"/>
      <c r="N136" s="3"/>
    </row>
    <row r="137" s="18" customFormat="true" ht="41" customHeight="true" spans="1:14">
      <c r="A137" s="39"/>
      <c r="B137" s="123"/>
      <c r="C137" s="123"/>
      <c r="D137" s="112"/>
      <c r="E137" s="137"/>
      <c r="F137" s="112"/>
      <c r="G137" s="58"/>
      <c r="H137" s="58"/>
      <c r="I137" s="58"/>
      <c r="J137" s="58"/>
      <c r="K137" s="79" t="s">
        <v>276</v>
      </c>
      <c r="L137" s="99"/>
      <c r="M137" s="3"/>
      <c r="N137" s="3"/>
    </row>
    <row r="138" s="4" customFormat="true" ht="33" customHeight="true" spans="1:14">
      <c r="A138" s="35" t="s">
        <v>277</v>
      </c>
      <c r="B138" s="57" t="s">
        <v>278</v>
      </c>
      <c r="C138" s="37" t="s">
        <v>279</v>
      </c>
      <c r="D138" s="39">
        <f t="shared" ref="D138:J138" si="22">SUM(D139,D150)</f>
        <v>10598.5</v>
      </c>
      <c r="E138" s="76"/>
      <c r="F138" s="39">
        <f t="shared" si="22"/>
        <v>8159.5</v>
      </c>
      <c r="G138" s="39">
        <f t="shared" si="22"/>
        <v>896</v>
      </c>
      <c r="H138" s="39">
        <f t="shared" si="22"/>
        <v>318.5</v>
      </c>
      <c r="I138" s="39">
        <f t="shared" si="22"/>
        <v>445</v>
      </c>
      <c r="J138" s="39">
        <f t="shared" si="22"/>
        <v>6500</v>
      </c>
      <c r="K138" s="96"/>
      <c r="L138" s="97"/>
      <c r="M138" s="3"/>
      <c r="N138" s="3"/>
    </row>
    <row r="139" s="4" customFormat="true" ht="33" customHeight="true" spans="1:14">
      <c r="A139" s="39"/>
      <c r="B139" s="40" t="s">
        <v>19</v>
      </c>
      <c r="C139" s="37" t="s">
        <v>280</v>
      </c>
      <c r="D139" s="39">
        <f t="shared" ref="D139:J139" si="23">SUM(D140:D149)</f>
        <v>1341.5</v>
      </c>
      <c r="E139" s="76"/>
      <c r="F139" s="39">
        <f t="shared" si="23"/>
        <v>1341.5</v>
      </c>
      <c r="G139" s="39">
        <f t="shared" si="23"/>
        <v>896</v>
      </c>
      <c r="H139" s="39">
        <f t="shared" si="23"/>
        <v>138.5</v>
      </c>
      <c r="I139" s="39">
        <f t="shared" si="23"/>
        <v>307</v>
      </c>
      <c r="J139" s="39">
        <f t="shared" si="23"/>
        <v>0</v>
      </c>
      <c r="K139" s="96"/>
      <c r="L139" s="97"/>
      <c r="M139" s="3"/>
      <c r="N139" s="3"/>
    </row>
    <row r="140" s="10" customFormat="true" ht="33" customHeight="true" spans="1:14">
      <c r="A140" s="124">
        <v>1</v>
      </c>
      <c r="B140" s="125" t="s">
        <v>281</v>
      </c>
      <c r="C140" s="125" t="s">
        <v>282</v>
      </c>
      <c r="D140" s="111">
        <v>927</v>
      </c>
      <c r="E140" s="138" t="s">
        <v>283</v>
      </c>
      <c r="F140" s="111">
        <v>927</v>
      </c>
      <c r="G140" s="111">
        <v>744</v>
      </c>
      <c r="H140" s="128">
        <v>91.5</v>
      </c>
      <c r="I140" s="141">
        <v>91.5</v>
      </c>
      <c r="J140" s="111"/>
      <c r="K140" s="142" t="s">
        <v>197</v>
      </c>
      <c r="L140" s="97"/>
      <c r="M140" s="3"/>
      <c r="N140" s="3"/>
    </row>
    <row r="141" s="10" customFormat="true" ht="32" customHeight="true" spans="1:14">
      <c r="A141" s="126"/>
      <c r="B141" s="127"/>
      <c r="C141" s="127"/>
      <c r="D141" s="112"/>
      <c r="E141" s="139"/>
      <c r="F141" s="112"/>
      <c r="G141" s="112"/>
      <c r="H141" s="129"/>
      <c r="I141" s="143"/>
      <c r="J141" s="112"/>
      <c r="K141" s="142" t="s">
        <v>40</v>
      </c>
      <c r="L141" s="97"/>
      <c r="M141" s="3"/>
      <c r="N141" s="3"/>
    </row>
    <row r="142" s="10" customFormat="true" ht="34.95" customHeight="true" spans="1:14">
      <c r="A142" s="39">
        <v>2</v>
      </c>
      <c r="B142" s="37" t="s">
        <v>284</v>
      </c>
      <c r="C142" s="37" t="s">
        <v>285</v>
      </c>
      <c r="D142" s="128">
        <v>20.5</v>
      </c>
      <c r="E142" s="37" t="s">
        <v>286</v>
      </c>
      <c r="F142" s="128">
        <v>20.5</v>
      </c>
      <c r="G142" s="111"/>
      <c r="H142" s="111"/>
      <c r="I142" s="128">
        <v>20.5</v>
      </c>
      <c r="J142" s="111"/>
      <c r="K142" s="40" t="s">
        <v>287</v>
      </c>
      <c r="L142" s="85"/>
      <c r="M142" s="3"/>
      <c r="N142" s="3"/>
    </row>
    <row r="143" s="10" customFormat="true" ht="38" customHeight="true" spans="1:15">
      <c r="A143" s="39"/>
      <c r="B143" s="60"/>
      <c r="C143" s="60"/>
      <c r="D143" s="129"/>
      <c r="E143" s="60"/>
      <c r="F143" s="129"/>
      <c r="G143" s="112"/>
      <c r="H143" s="112"/>
      <c r="I143" s="129"/>
      <c r="J143" s="112"/>
      <c r="K143" s="40" t="s">
        <v>40</v>
      </c>
      <c r="L143" s="85"/>
      <c r="M143" s="3"/>
      <c r="N143" s="3"/>
      <c r="O143" s="10" t="s">
        <v>288</v>
      </c>
    </row>
    <row r="144" s="10" customFormat="true" ht="29" customHeight="true" spans="1:14">
      <c r="A144" s="39">
        <v>3</v>
      </c>
      <c r="B144" s="37" t="s">
        <v>289</v>
      </c>
      <c r="C144" s="37" t="s">
        <v>290</v>
      </c>
      <c r="D144" s="58">
        <v>199</v>
      </c>
      <c r="E144" s="37" t="s">
        <v>291</v>
      </c>
      <c r="F144" s="58">
        <v>199</v>
      </c>
      <c r="G144" s="58">
        <v>152</v>
      </c>
      <c r="H144" s="58">
        <v>47</v>
      </c>
      <c r="I144" s="58">
        <v>0</v>
      </c>
      <c r="J144" s="58"/>
      <c r="K144" s="37" t="s">
        <v>292</v>
      </c>
      <c r="L144" s="85"/>
      <c r="M144" s="3"/>
      <c r="N144" s="3"/>
    </row>
    <row r="145" s="10" customFormat="true" ht="51" customHeight="true" spans="1:15">
      <c r="A145" s="39"/>
      <c r="B145" s="60"/>
      <c r="C145" s="60"/>
      <c r="D145" s="58"/>
      <c r="E145" s="60"/>
      <c r="F145" s="58"/>
      <c r="G145" s="58"/>
      <c r="H145" s="58"/>
      <c r="I145" s="58"/>
      <c r="J145" s="58"/>
      <c r="K145" s="37" t="s">
        <v>293</v>
      </c>
      <c r="L145" s="85"/>
      <c r="M145" s="3"/>
      <c r="N145" s="3"/>
      <c r="O145" s="10" t="s">
        <v>288</v>
      </c>
    </row>
    <row r="146" s="10" customFormat="true" ht="30" customHeight="true" spans="1:14">
      <c r="A146" s="130">
        <v>4</v>
      </c>
      <c r="B146" s="131" t="s">
        <v>294</v>
      </c>
      <c r="C146" s="131" t="s">
        <v>295</v>
      </c>
      <c r="D146" s="132">
        <v>30</v>
      </c>
      <c r="E146" s="66" t="s">
        <v>296</v>
      </c>
      <c r="F146" s="132">
        <v>30</v>
      </c>
      <c r="G146" s="107"/>
      <c r="H146" s="107"/>
      <c r="I146" s="132">
        <v>30</v>
      </c>
      <c r="J146" s="144"/>
      <c r="K146" s="116" t="s">
        <v>197</v>
      </c>
      <c r="L146" s="97"/>
      <c r="M146" s="3"/>
      <c r="N146" s="3"/>
    </row>
    <row r="147" s="10" customFormat="true" ht="31" customHeight="true" spans="1:14">
      <c r="A147" s="126"/>
      <c r="B147" s="127"/>
      <c r="C147" s="127"/>
      <c r="D147" s="52"/>
      <c r="E147" s="69"/>
      <c r="F147" s="52"/>
      <c r="G147" s="52"/>
      <c r="H147" s="52"/>
      <c r="I147" s="52"/>
      <c r="J147" s="145"/>
      <c r="K147" s="116" t="s">
        <v>297</v>
      </c>
      <c r="L147" s="97"/>
      <c r="M147" s="3"/>
      <c r="N147" s="3"/>
    </row>
    <row r="148" s="10" customFormat="true" ht="33" customHeight="true" spans="1:14">
      <c r="A148" s="130">
        <v>5</v>
      </c>
      <c r="B148" s="40" t="s">
        <v>298</v>
      </c>
      <c r="C148" s="37" t="s">
        <v>299</v>
      </c>
      <c r="D148" s="58">
        <v>165</v>
      </c>
      <c r="E148" s="40" t="s">
        <v>300</v>
      </c>
      <c r="F148" s="58">
        <v>165</v>
      </c>
      <c r="G148" s="58"/>
      <c r="H148" s="58"/>
      <c r="I148" s="58">
        <v>165</v>
      </c>
      <c r="J148" s="58"/>
      <c r="K148" s="40" t="s">
        <v>287</v>
      </c>
      <c r="L148" s="85"/>
      <c r="M148" s="3"/>
      <c r="N148" s="3"/>
    </row>
    <row r="149" s="10" customFormat="true" ht="33" customHeight="true" spans="1:14">
      <c r="A149" s="126"/>
      <c r="B149" s="59"/>
      <c r="C149" s="60"/>
      <c r="D149" s="58"/>
      <c r="E149" s="59"/>
      <c r="F149" s="58"/>
      <c r="G149" s="58"/>
      <c r="H149" s="58"/>
      <c r="I149" s="58"/>
      <c r="J149" s="58"/>
      <c r="K149" s="40" t="s">
        <v>47</v>
      </c>
      <c r="L149" s="85"/>
      <c r="M149" s="3"/>
      <c r="N149" s="3"/>
    </row>
    <row r="150" s="4" customFormat="true" ht="33" customHeight="true" spans="1:14">
      <c r="A150" s="39"/>
      <c r="B150" s="40" t="s">
        <v>41</v>
      </c>
      <c r="C150" s="37" t="s">
        <v>20</v>
      </c>
      <c r="D150" s="39">
        <f t="shared" ref="D150:J150" si="24">SUM(D151:D158)</f>
        <v>9257</v>
      </c>
      <c r="E150" s="76"/>
      <c r="F150" s="39">
        <f t="shared" si="24"/>
        <v>6818</v>
      </c>
      <c r="G150" s="39">
        <f t="shared" si="24"/>
        <v>0</v>
      </c>
      <c r="H150" s="39">
        <f t="shared" si="24"/>
        <v>180</v>
      </c>
      <c r="I150" s="39">
        <f t="shared" si="24"/>
        <v>138</v>
      </c>
      <c r="J150" s="39">
        <f t="shared" si="24"/>
        <v>6500</v>
      </c>
      <c r="K150" s="96"/>
      <c r="L150" s="97"/>
      <c r="M150" s="3"/>
      <c r="N150" s="3"/>
    </row>
    <row r="151" s="10" customFormat="true" ht="43.05" customHeight="true" spans="1:14">
      <c r="A151" s="130">
        <v>1</v>
      </c>
      <c r="B151" s="131" t="s">
        <v>301</v>
      </c>
      <c r="C151" s="131" t="s">
        <v>302</v>
      </c>
      <c r="D151" s="132">
        <v>93</v>
      </c>
      <c r="E151" s="66" t="s">
        <v>302</v>
      </c>
      <c r="F151" s="132">
        <v>93</v>
      </c>
      <c r="G151" s="107"/>
      <c r="H151" s="107"/>
      <c r="I151" s="132">
        <v>93</v>
      </c>
      <c r="J151" s="144"/>
      <c r="K151" s="116" t="s">
        <v>197</v>
      </c>
      <c r="L151" s="95" t="s">
        <v>68</v>
      </c>
      <c r="M151" s="3"/>
      <c r="N151" s="3"/>
    </row>
    <row r="152" s="10" customFormat="true" ht="31" customHeight="true" spans="1:14">
      <c r="A152" s="126"/>
      <c r="B152" s="127"/>
      <c r="C152" s="127"/>
      <c r="D152" s="52"/>
      <c r="E152" s="69"/>
      <c r="F152" s="52"/>
      <c r="G152" s="52"/>
      <c r="H152" s="52"/>
      <c r="I152" s="52"/>
      <c r="J152" s="145"/>
      <c r="K152" s="116" t="s">
        <v>40</v>
      </c>
      <c r="L152" s="85"/>
      <c r="M152" s="3"/>
      <c r="N152" s="3"/>
    </row>
    <row r="153" s="10" customFormat="true" ht="36" customHeight="true" spans="1:14">
      <c r="A153" s="130">
        <v>2</v>
      </c>
      <c r="B153" s="66" t="s">
        <v>303</v>
      </c>
      <c r="C153" s="66" t="s">
        <v>304</v>
      </c>
      <c r="D153" s="52">
        <v>145</v>
      </c>
      <c r="E153" s="66" t="s">
        <v>138</v>
      </c>
      <c r="F153" s="52">
        <v>145</v>
      </c>
      <c r="G153" s="52"/>
      <c r="H153" s="52">
        <v>100</v>
      </c>
      <c r="I153" s="90">
        <v>45</v>
      </c>
      <c r="J153" s="144"/>
      <c r="K153" s="116" t="s">
        <v>197</v>
      </c>
      <c r="L153" s="95" t="s">
        <v>68</v>
      </c>
      <c r="M153" s="3"/>
      <c r="N153" s="3"/>
    </row>
    <row r="154" s="10" customFormat="true" ht="43.05" customHeight="true" spans="1:14">
      <c r="A154" s="126"/>
      <c r="B154" s="69"/>
      <c r="C154" s="69"/>
      <c r="D154" s="52"/>
      <c r="E154" s="69"/>
      <c r="F154" s="52"/>
      <c r="G154" s="52"/>
      <c r="H154" s="52"/>
      <c r="I154" s="92"/>
      <c r="J154" s="145"/>
      <c r="K154" s="116" t="s">
        <v>305</v>
      </c>
      <c r="L154" s="85"/>
      <c r="M154" s="3"/>
      <c r="N154" s="3"/>
    </row>
    <row r="155" s="10" customFormat="true" ht="53" customHeight="true" spans="1:14">
      <c r="A155" s="130">
        <v>3</v>
      </c>
      <c r="B155" s="66" t="s">
        <v>306</v>
      </c>
      <c r="C155" s="66" t="s">
        <v>307</v>
      </c>
      <c r="D155" s="52">
        <v>6500</v>
      </c>
      <c r="E155" s="66" t="s">
        <v>138</v>
      </c>
      <c r="F155" s="52">
        <v>6500</v>
      </c>
      <c r="G155" s="52"/>
      <c r="H155" s="52"/>
      <c r="I155" s="52">
        <v>0</v>
      </c>
      <c r="J155" s="52">
        <v>6500</v>
      </c>
      <c r="K155" s="116" t="s">
        <v>308</v>
      </c>
      <c r="L155" s="95" t="s">
        <v>79</v>
      </c>
      <c r="M155" s="3"/>
      <c r="N155" s="3"/>
    </row>
    <row r="156" s="10" customFormat="true" ht="57" customHeight="true" spans="1:14">
      <c r="A156" s="126"/>
      <c r="B156" s="69"/>
      <c r="C156" s="69"/>
      <c r="D156" s="52"/>
      <c r="E156" s="69"/>
      <c r="F156" s="52"/>
      <c r="G156" s="52"/>
      <c r="H156" s="52"/>
      <c r="I156" s="52"/>
      <c r="J156" s="52"/>
      <c r="K156" s="116" t="s">
        <v>309</v>
      </c>
      <c r="L156" s="85"/>
      <c r="M156" s="3"/>
      <c r="N156" s="3"/>
    </row>
    <row r="157" s="11" customFormat="true" ht="31" customHeight="true" spans="1:14">
      <c r="A157" s="130">
        <v>4</v>
      </c>
      <c r="B157" s="65" t="s">
        <v>310</v>
      </c>
      <c r="C157" s="66" t="s">
        <v>311</v>
      </c>
      <c r="D157" s="67">
        <v>2519</v>
      </c>
      <c r="E157" s="40" t="s">
        <v>77</v>
      </c>
      <c r="F157" s="58">
        <v>80</v>
      </c>
      <c r="G157" s="58"/>
      <c r="H157" s="58">
        <v>80</v>
      </c>
      <c r="I157" s="58"/>
      <c r="J157" s="58"/>
      <c r="K157" s="116" t="s">
        <v>78</v>
      </c>
      <c r="L157" s="85" t="s">
        <v>312</v>
      </c>
      <c r="M157" s="3"/>
      <c r="N157" s="3"/>
    </row>
    <row r="158" s="11" customFormat="true" ht="39" customHeight="true" spans="1:14">
      <c r="A158" s="126"/>
      <c r="B158" s="68"/>
      <c r="C158" s="69"/>
      <c r="D158" s="67"/>
      <c r="E158" s="59"/>
      <c r="F158" s="58"/>
      <c r="G158" s="58"/>
      <c r="H158" s="58"/>
      <c r="I158" s="58"/>
      <c r="J158" s="58"/>
      <c r="K158" s="116" t="s">
        <v>313</v>
      </c>
      <c r="L158" s="85"/>
      <c r="M158" s="3"/>
      <c r="N158" s="3"/>
    </row>
    <row r="159" s="4" customFormat="true" ht="33" customHeight="true" spans="1:14">
      <c r="A159" s="35" t="s">
        <v>314</v>
      </c>
      <c r="B159" s="57" t="s">
        <v>315</v>
      </c>
      <c r="C159" s="37" t="s">
        <v>56</v>
      </c>
      <c r="D159" s="58">
        <f t="shared" ref="D159:J159" si="25">SUM(D160,D169)</f>
        <v>39195</v>
      </c>
      <c r="E159" s="76"/>
      <c r="F159" s="58">
        <f t="shared" si="25"/>
        <v>39195</v>
      </c>
      <c r="G159" s="58">
        <f t="shared" si="25"/>
        <v>7095</v>
      </c>
      <c r="H159" s="58">
        <f t="shared" si="25"/>
        <v>3854</v>
      </c>
      <c r="I159" s="58">
        <f t="shared" si="25"/>
        <v>0</v>
      </c>
      <c r="J159" s="58">
        <f t="shared" si="25"/>
        <v>28246</v>
      </c>
      <c r="K159" s="96"/>
      <c r="L159" s="97"/>
      <c r="M159" s="3"/>
      <c r="N159" s="3"/>
    </row>
    <row r="160" s="4" customFormat="true" ht="33" customHeight="true" spans="1:14">
      <c r="A160" s="39"/>
      <c r="B160" s="40" t="s">
        <v>19</v>
      </c>
      <c r="C160" s="37" t="s">
        <v>20</v>
      </c>
      <c r="D160" s="58">
        <f t="shared" ref="D160:J160" si="26">SUM(D161:D168)</f>
        <v>32296</v>
      </c>
      <c r="E160" s="76"/>
      <c r="F160" s="58">
        <f t="shared" si="26"/>
        <v>32296</v>
      </c>
      <c r="G160" s="58">
        <f t="shared" si="26"/>
        <v>1250</v>
      </c>
      <c r="H160" s="58">
        <f t="shared" si="26"/>
        <v>2800</v>
      </c>
      <c r="I160" s="58">
        <f t="shared" si="26"/>
        <v>0</v>
      </c>
      <c r="J160" s="58">
        <f t="shared" si="26"/>
        <v>28246</v>
      </c>
      <c r="K160" s="96"/>
      <c r="L160" s="97"/>
      <c r="M160" s="3"/>
      <c r="N160" s="3"/>
    </row>
    <row r="161" s="10" customFormat="true" ht="54" customHeight="true" spans="1:14">
      <c r="A161" s="124">
        <v>1</v>
      </c>
      <c r="B161" s="133" t="s">
        <v>316</v>
      </c>
      <c r="C161" s="37" t="s">
        <v>317</v>
      </c>
      <c r="D161" s="58">
        <v>3000</v>
      </c>
      <c r="E161" s="113" t="s">
        <v>318</v>
      </c>
      <c r="F161" s="58">
        <v>3000</v>
      </c>
      <c r="G161" s="58">
        <v>500</v>
      </c>
      <c r="H161" s="58">
        <v>2500</v>
      </c>
      <c r="I161" s="58">
        <v>0</v>
      </c>
      <c r="J161" s="58"/>
      <c r="K161" s="40" t="s">
        <v>319</v>
      </c>
      <c r="L161" s="146"/>
      <c r="M161" s="3"/>
      <c r="N161" s="3"/>
    </row>
    <row r="162" s="10" customFormat="true" ht="54" customHeight="true" spans="1:14">
      <c r="A162" s="126"/>
      <c r="B162" s="134"/>
      <c r="C162" s="60"/>
      <c r="D162" s="58"/>
      <c r="E162" s="114"/>
      <c r="F162" s="58"/>
      <c r="G162" s="58"/>
      <c r="H162" s="58"/>
      <c r="I162" s="58"/>
      <c r="J162" s="58"/>
      <c r="K162" s="40" t="s">
        <v>40</v>
      </c>
      <c r="L162" s="147"/>
      <c r="M162" s="3"/>
      <c r="N162" s="3"/>
    </row>
    <row r="163" s="10" customFormat="true" ht="41" customHeight="true" spans="1:14">
      <c r="A163" s="124">
        <v>2</v>
      </c>
      <c r="B163" s="40" t="s">
        <v>320</v>
      </c>
      <c r="C163" s="37" t="s">
        <v>321</v>
      </c>
      <c r="D163" s="39">
        <v>600</v>
      </c>
      <c r="E163" s="40" t="s">
        <v>322</v>
      </c>
      <c r="F163" s="39">
        <v>600</v>
      </c>
      <c r="G163" s="39">
        <v>600</v>
      </c>
      <c r="H163" s="115"/>
      <c r="I163" s="115">
        <v>0</v>
      </c>
      <c r="J163" s="115"/>
      <c r="K163" s="40" t="s">
        <v>210</v>
      </c>
      <c r="L163" s="85"/>
      <c r="M163" s="3"/>
      <c r="N163" s="3"/>
    </row>
    <row r="164" s="10" customFormat="true" ht="48" customHeight="true" spans="1:14">
      <c r="A164" s="126"/>
      <c r="B164" s="59"/>
      <c r="C164" s="60"/>
      <c r="D164" s="39"/>
      <c r="E164" s="59"/>
      <c r="F164" s="39"/>
      <c r="G164" s="39"/>
      <c r="H164" s="115"/>
      <c r="I164" s="115"/>
      <c r="J164" s="115"/>
      <c r="K164" s="40" t="s">
        <v>40</v>
      </c>
      <c r="L164" s="85"/>
      <c r="M164" s="3"/>
      <c r="N164" s="3"/>
    </row>
    <row r="165" s="10" customFormat="true" ht="33" customHeight="true" spans="1:14">
      <c r="A165" s="124">
        <v>3</v>
      </c>
      <c r="B165" s="51" t="s">
        <v>323</v>
      </c>
      <c r="C165" s="41" t="s">
        <v>324</v>
      </c>
      <c r="D165" s="52">
        <v>450</v>
      </c>
      <c r="E165" s="79" t="s">
        <v>325</v>
      </c>
      <c r="F165" s="52">
        <v>450</v>
      </c>
      <c r="G165" s="52">
        <v>150</v>
      </c>
      <c r="H165" s="52">
        <v>300</v>
      </c>
      <c r="I165" s="52">
        <v>0</v>
      </c>
      <c r="J165" s="52"/>
      <c r="K165" s="148" t="s">
        <v>210</v>
      </c>
      <c r="L165" s="98"/>
      <c r="M165" s="3"/>
      <c r="N165" s="3"/>
    </row>
    <row r="166" s="10" customFormat="true" ht="63" customHeight="true" spans="1:14">
      <c r="A166" s="126"/>
      <c r="B166" s="54"/>
      <c r="C166" s="44"/>
      <c r="D166" s="52"/>
      <c r="E166" s="80"/>
      <c r="F166" s="52"/>
      <c r="G166" s="52"/>
      <c r="H166" s="52"/>
      <c r="I166" s="52"/>
      <c r="J166" s="52"/>
      <c r="K166" s="148" t="s">
        <v>326</v>
      </c>
      <c r="L166" s="99"/>
      <c r="M166" s="3"/>
      <c r="N166" s="3"/>
    </row>
    <row r="167" s="12" customFormat="true" ht="42" customHeight="true" spans="1:14">
      <c r="A167" s="124">
        <v>4</v>
      </c>
      <c r="B167" s="40" t="s">
        <v>327</v>
      </c>
      <c r="C167" s="37" t="s">
        <v>328</v>
      </c>
      <c r="D167" s="58">
        <v>28246</v>
      </c>
      <c r="E167" s="40" t="s">
        <v>329</v>
      </c>
      <c r="F167" s="58">
        <v>28246</v>
      </c>
      <c r="G167" s="58"/>
      <c r="H167" s="58"/>
      <c r="I167" s="58">
        <v>0</v>
      </c>
      <c r="J167" s="58">
        <v>28246</v>
      </c>
      <c r="K167" s="40" t="s">
        <v>330</v>
      </c>
      <c r="L167" s="85"/>
      <c r="M167" s="3"/>
      <c r="N167" s="3"/>
    </row>
    <row r="168" s="12" customFormat="true" ht="46" customHeight="true" spans="1:14">
      <c r="A168" s="126"/>
      <c r="B168" s="59"/>
      <c r="C168" s="60"/>
      <c r="D168" s="58"/>
      <c r="E168" s="59"/>
      <c r="F168" s="58"/>
      <c r="G168" s="58"/>
      <c r="H168" s="58"/>
      <c r="I168" s="58"/>
      <c r="J168" s="58"/>
      <c r="K168" s="40" t="s">
        <v>246</v>
      </c>
      <c r="L168" s="85"/>
      <c r="M168" s="3"/>
      <c r="N168" s="3"/>
    </row>
    <row r="169" s="17" customFormat="true" ht="33" customHeight="true" spans="1:14">
      <c r="A169" s="39"/>
      <c r="B169" s="40" t="s">
        <v>41</v>
      </c>
      <c r="C169" s="37" t="s">
        <v>331</v>
      </c>
      <c r="D169" s="39">
        <f t="shared" ref="D169:J169" si="27">SUM(D170)</f>
        <v>6899</v>
      </c>
      <c r="E169" s="76"/>
      <c r="F169" s="39">
        <f t="shared" si="27"/>
        <v>6899</v>
      </c>
      <c r="G169" s="39">
        <f t="shared" si="27"/>
        <v>5845</v>
      </c>
      <c r="H169" s="39">
        <f t="shared" si="27"/>
        <v>1054</v>
      </c>
      <c r="I169" s="39">
        <f t="shared" si="27"/>
        <v>0</v>
      </c>
      <c r="J169" s="39">
        <f t="shared" si="27"/>
        <v>0</v>
      </c>
      <c r="K169" s="96"/>
      <c r="L169" s="97"/>
      <c r="M169" s="3"/>
      <c r="N169" s="3"/>
    </row>
    <row r="170" s="19" customFormat="true" ht="38" customHeight="true" spans="1:14">
      <c r="A170" s="124">
        <v>1</v>
      </c>
      <c r="B170" s="125" t="s">
        <v>332</v>
      </c>
      <c r="C170" s="37" t="s">
        <v>333</v>
      </c>
      <c r="D170" s="52">
        <v>6899</v>
      </c>
      <c r="E170" s="40" t="s">
        <v>138</v>
      </c>
      <c r="F170" s="52">
        <v>6899</v>
      </c>
      <c r="G170" s="52">
        <v>5845</v>
      </c>
      <c r="H170" s="52">
        <v>1054</v>
      </c>
      <c r="I170" s="39"/>
      <c r="J170" s="39"/>
      <c r="K170" s="40" t="s">
        <v>319</v>
      </c>
      <c r="L170" s="149" t="s">
        <v>68</v>
      </c>
      <c r="M170" s="3"/>
      <c r="N170" s="3"/>
    </row>
    <row r="171" s="19" customFormat="true" ht="38" customHeight="true" spans="1:14">
      <c r="A171" s="126"/>
      <c r="B171" s="127"/>
      <c r="C171" s="60"/>
      <c r="D171" s="52"/>
      <c r="E171" s="59"/>
      <c r="F171" s="52"/>
      <c r="G171" s="52"/>
      <c r="H171" s="52"/>
      <c r="I171" s="39"/>
      <c r="J171" s="39"/>
      <c r="K171" s="40" t="s">
        <v>40</v>
      </c>
      <c r="L171" s="150"/>
      <c r="M171" s="3"/>
      <c r="N171" s="3"/>
    </row>
    <row r="172" s="17" customFormat="true" ht="33" customHeight="true" spans="1:14">
      <c r="A172" s="35" t="s">
        <v>334</v>
      </c>
      <c r="B172" s="57" t="s">
        <v>335</v>
      </c>
      <c r="C172" s="37" t="s">
        <v>336</v>
      </c>
      <c r="D172" s="58">
        <f t="shared" ref="D172:J172" si="28">SUM(D173,D176)</f>
        <v>419758</v>
      </c>
      <c r="E172" s="76"/>
      <c r="F172" s="58">
        <f t="shared" si="28"/>
        <v>90330</v>
      </c>
      <c r="G172" s="58">
        <f t="shared" si="28"/>
        <v>0</v>
      </c>
      <c r="H172" s="58">
        <f t="shared" si="28"/>
        <v>1630</v>
      </c>
      <c r="I172" s="58">
        <f t="shared" si="28"/>
        <v>7499</v>
      </c>
      <c r="J172" s="58">
        <f t="shared" si="28"/>
        <v>81201</v>
      </c>
      <c r="K172" s="96"/>
      <c r="L172" s="97"/>
      <c r="M172" s="3"/>
      <c r="N172" s="3"/>
    </row>
    <row r="173" s="17" customFormat="true" ht="33" customHeight="true" spans="1:14">
      <c r="A173" s="39"/>
      <c r="B173" s="40" t="s">
        <v>19</v>
      </c>
      <c r="C173" s="37" t="s">
        <v>331</v>
      </c>
      <c r="D173" s="58">
        <f t="shared" ref="D173:J173" si="29">SUM(D174)</f>
        <v>3570</v>
      </c>
      <c r="E173" s="76"/>
      <c r="F173" s="58">
        <f t="shared" si="29"/>
        <v>3570</v>
      </c>
      <c r="G173" s="58">
        <f t="shared" si="29"/>
        <v>0</v>
      </c>
      <c r="H173" s="58">
        <f t="shared" si="29"/>
        <v>1071</v>
      </c>
      <c r="I173" s="58">
        <f t="shared" si="29"/>
        <v>2499</v>
      </c>
      <c r="J173" s="58">
        <f t="shared" si="29"/>
        <v>0</v>
      </c>
      <c r="K173" s="96"/>
      <c r="L173" s="97"/>
      <c r="M173" s="3"/>
      <c r="N173" s="3"/>
    </row>
    <row r="174" s="12" customFormat="true" ht="41" customHeight="true" spans="1:14">
      <c r="A174" s="39">
        <v>1</v>
      </c>
      <c r="B174" s="40" t="s">
        <v>337</v>
      </c>
      <c r="C174" s="37" t="s">
        <v>338</v>
      </c>
      <c r="D174" s="58">
        <v>3570</v>
      </c>
      <c r="E174" s="40" t="s">
        <v>339</v>
      </c>
      <c r="F174" s="58">
        <v>3570</v>
      </c>
      <c r="G174" s="58"/>
      <c r="H174" s="58">
        <v>1071</v>
      </c>
      <c r="I174" s="58">
        <v>2499</v>
      </c>
      <c r="J174" s="58"/>
      <c r="K174" s="40" t="s">
        <v>340</v>
      </c>
      <c r="L174" s="85"/>
      <c r="M174" s="3"/>
      <c r="N174" s="3"/>
    </row>
    <row r="175" s="12" customFormat="true" ht="46" customHeight="true" spans="1:14">
      <c r="A175" s="39"/>
      <c r="B175" s="59"/>
      <c r="C175" s="60"/>
      <c r="D175" s="58"/>
      <c r="E175" s="59"/>
      <c r="F175" s="58"/>
      <c r="G175" s="58"/>
      <c r="H175" s="58"/>
      <c r="I175" s="58"/>
      <c r="J175" s="58"/>
      <c r="K175" s="40" t="s">
        <v>40</v>
      </c>
      <c r="L175" s="85"/>
      <c r="M175" s="3"/>
      <c r="N175" s="3"/>
    </row>
    <row r="176" s="14" customFormat="true" ht="33" customHeight="true" spans="1:14">
      <c r="A176" s="39"/>
      <c r="B176" s="40" t="s">
        <v>41</v>
      </c>
      <c r="C176" s="37" t="s">
        <v>341</v>
      </c>
      <c r="D176" s="58">
        <f t="shared" ref="D176:J176" si="30">SUM(D177:D188)</f>
        <v>416188</v>
      </c>
      <c r="E176" s="76"/>
      <c r="F176" s="58">
        <f t="shared" si="30"/>
        <v>86760</v>
      </c>
      <c r="G176" s="58">
        <f t="shared" si="30"/>
        <v>0</v>
      </c>
      <c r="H176" s="58">
        <f t="shared" si="30"/>
        <v>559</v>
      </c>
      <c r="I176" s="58">
        <f t="shared" si="30"/>
        <v>5000</v>
      </c>
      <c r="J176" s="58">
        <f t="shared" si="30"/>
        <v>81201</v>
      </c>
      <c r="K176" s="96"/>
      <c r="L176" s="97"/>
      <c r="M176" s="3"/>
      <c r="N176" s="3"/>
    </row>
    <row r="177" s="12" customFormat="true" ht="53" customHeight="true" spans="1:14">
      <c r="A177" s="39">
        <v>1</v>
      </c>
      <c r="B177" s="40" t="s">
        <v>342</v>
      </c>
      <c r="C177" s="37" t="s">
        <v>343</v>
      </c>
      <c r="D177" s="58">
        <v>381500</v>
      </c>
      <c r="E177" s="40" t="s">
        <v>344</v>
      </c>
      <c r="F177" s="58">
        <v>79000</v>
      </c>
      <c r="G177" s="58"/>
      <c r="H177" s="58"/>
      <c r="I177" s="58">
        <v>0</v>
      </c>
      <c r="J177" s="58">
        <v>79000</v>
      </c>
      <c r="K177" s="40" t="s">
        <v>234</v>
      </c>
      <c r="L177" s="95" t="s">
        <v>211</v>
      </c>
      <c r="M177" s="3"/>
      <c r="N177" s="3"/>
    </row>
    <row r="178" s="12" customFormat="true" ht="60" customHeight="true" spans="1:14">
      <c r="A178" s="39"/>
      <c r="B178" s="59"/>
      <c r="C178" s="60"/>
      <c r="D178" s="58"/>
      <c r="E178" s="59"/>
      <c r="F178" s="58"/>
      <c r="G178" s="58"/>
      <c r="H178" s="58"/>
      <c r="I178" s="58"/>
      <c r="J178" s="58"/>
      <c r="K178" s="40" t="s">
        <v>345</v>
      </c>
      <c r="L178" s="85"/>
      <c r="M178" s="3"/>
      <c r="N178" s="3"/>
    </row>
    <row r="179" s="12" customFormat="true" ht="41" customHeight="true" spans="1:14">
      <c r="A179" s="39">
        <v>2</v>
      </c>
      <c r="B179" s="40" t="s">
        <v>346</v>
      </c>
      <c r="C179" s="37" t="s">
        <v>347</v>
      </c>
      <c r="D179" s="58">
        <v>526</v>
      </c>
      <c r="E179" s="40" t="s">
        <v>348</v>
      </c>
      <c r="F179" s="58">
        <v>526</v>
      </c>
      <c r="G179" s="58"/>
      <c r="H179" s="58">
        <v>325</v>
      </c>
      <c r="I179" s="58">
        <v>0</v>
      </c>
      <c r="J179" s="58">
        <v>201</v>
      </c>
      <c r="K179" s="40" t="s">
        <v>340</v>
      </c>
      <c r="L179" s="95" t="s">
        <v>68</v>
      </c>
      <c r="M179" s="3"/>
      <c r="N179" s="3"/>
    </row>
    <row r="180" s="12" customFormat="true" ht="46" customHeight="true" spans="1:14">
      <c r="A180" s="39"/>
      <c r="B180" s="59"/>
      <c r="C180" s="60"/>
      <c r="D180" s="58"/>
      <c r="E180" s="59"/>
      <c r="F180" s="58"/>
      <c r="G180" s="58"/>
      <c r="H180" s="58"/>
      <c r="I180" s="58"/>
      <c r="J180" s="58"/>
      <c r="K180" s="40" t="s">
        <v>40</v>
      </c>
      <c r="L180" s="85"/>
      <c r="M180" s="3"/>
      <c r="N180" s="3"/>
    </row>
    <row r="181" s="10" customFormat="true" ht="50" customHeight="true" spans="1:14">
      <c r="A181" s="39">
        <v>3</v>
      </c>
      <c r="B181" s="103" t="s">
        <v>349</v>
      </c>
      <c r="C181" s="103" t="s">
        <v>350</v>
      </c>
      <c r="D181" s="135">
        <v>13377</v>
      </c>
      <c r="E181" s="103" t="s">
        <v>351</v>
      </c>
      <c r="F181" s="135">
        <v>3000</v>
      </c>
      <c r="G181" s="61"/>
      <c r="H181" s="61"/>
      <c r="I181" s="151">
        <v>3000</v>
      </c>
      <c r="J181" s="117"/>
      <c r="K181" s="40" t="s">
        <v>171</v>
      </c>
      <c r="L181" s="95" t="s">
        <v>68</v>
      </c>
      <c r="M181" s="3"/>
      <c r="N181" s="3"/>
    </row>
    <row r="182" s="10" customFormat="true" ht="54" customHeight="true" spans="1:14">
      <c r="A182" s="39"/>
      <c r="B182" s="105"/>
      <c r="C182" s="105"/>
      <c r="D182" s="136"/>
      <c r="E182" s="105"/>
      <c r="F182" s="136"/>
      <c r="G182" s="61"/>
      <c r="H182" s="61"/>
      <c r="I182" s="151"/>
      <c r="J182" s="117"/>
      <c r="K182" s="40" t="s">
        <v>352</v>
      </c>
      <c r="L182" s="85"/>
      <c r="M182" s="3"/>
      <c r="N182" s="3"/>
    </row>
    <row r="183" s="10" customFormat="true" ht="33" customHeight="true" spans="1:14">
      <c r="A183" s="39">
        <v>4</v>
      </c>
      <c r="B183" s="40" t="s">
        <v>353</v>
      </c>
      <c r="C183" s="37" t="s">
        <v>354</v>
      </c>
      <c r="D183" s="58">
        <v>17551</v>
      </c>
      <c r="E183" s="40" t="s">
        <v>355</v>
      </c>
      <c r="F183" s="58">
        <v>2000</v>
      </c>
      <c r="G183" s="58"/>
      <c r="H183" s="58"/>
      <c r="I183" s="58">
        <v>2000</v>
      </c>
      <c r="J183" s="58"/>
      <c r="K183" s="40" t="s">
        <v>356</v>
      </c>
      <c r="L183" s="95" t="s">
        <v>46</v>
      </c>
      <c r="M183" s="3"/>
      <c r="N183" s="3"/>
    </row>
    <row r="184" s="10" customFormat="true" ht="55" customHeight="true" spans="1:14">
      <c r="A184" s="39"/>
      <c r="B184" s="59"/>
      <c r="C184" s="60"/>
      <c r="D184" s="58"/>
      <c r="E184" s="59"/>
      <c r="F184" s="58"/>
      <c r="G184" s="58"/>
      <c r="H184" s="58"/>
      <c r="I184" s="58"/>
      <c r="J184" s="58"/>
      <c r="K184" s="40" t="s">
        <v>357</v>
      </c>
      <c r="L184" s="85"/>
      <c r="M184" s="3"/>
      <c r="N184" s="3"/>
    </row>
    <row r="185" s="12" customFormat="true" ht="37.95" customHeight="true" spans="1:14">
      <c r="A185" s="39">
        <v>5</v>
      </c>
      <c r="B185" s="40" t="s">
        <v>358</v>
      </c>
      <c r="C185" s="37" t="s">
        <v>359</v>
      </c>
      <c r="D185" s="58">
        <v>3000</v>
      </c>
      <c r="E185" s="40" t="s">
        <v>360</v>
      </c>
      <c r="F185" s="58">
        <v>2000</v>
      </c>
      <c r="G185" s="58"/>
      <c r="H185" s="58"/>
      <c r="I185" s="58">
        <v>0</v>
      </c>
      <c r="J185" s="58">
        <v>2000</v>
      </c>
      <c r="K185" s="40" t="s">
        <v>266</v>
      </c>
      <c r="L185" s="95" t="s">
        <v>46</v>
      </c>
      <c r="M185" s="3"/>
      <c r="N185" s="3"/>
    </row>
    <row r="186" s="12" customFormat="true" ht="39" customHeight="true" spans="1:14">
      <c r="A186" s="39"/>
      <c r="B186" s="59"/>
      <c r="C186" s="60"/>
      <c r="D186" s="58"/>
      <c r="E186" s="59"/>
      <c r="F186" s="58"/>
      <c r="G186" s="58"/>
      <c r="H186" s="58"/>
      <c r="I186" s="58"/>
      <c r="J186" s="58"/>
      <c r="K186" s="40" t="s">
        <v>361</v>
      </c>
      <c r="L186" s="85"/>
      <c r="M186" s="3"/>
      <c r="N186" s="3"/>
    </row>
    <row r="187" s="10" customFormat="true" ht="33" customHeight="true" spans="1:14">
      <c r="A187" s="39">
        <v>6</v>
      </c>
      <c r="B187" s="103" t="s">
        <v>362</v>
      </c>
      <c r="C187" s="103" t="s">
        <v>363</v>
      </c>
      <c r="D187" s="135">
        <v>234</v>
      </c>
      <c r="E187" s="103" t="s">
        <v>138</v>
      </c>
      <c r="F187" s="135">
        <v>234</v>
      </c>
      <c r="G187" s="61"/>
      <c r="H187" s="61">
        <v>234</v>
      </c>
      <c r="I187" s="117">
        <v>0</v>
      </c>
      <c r="J187" s="117"/>
      <c r="K187" s="40" t="s">
        <v>205</v>
      </c>
      <c r="L187" s="95" t="s">
        <v>79</v>
      </c>
      <c r="M187" s="3"/>
      <c r="N187" s="3"/>
    </row>
    <row r="188" s="10" customFormat="true" ht="33" customHeight="true" spans="1:14">
      <c r="A188" s="39"/>
      <c r="B188" s="105"/>
      <c r="C188" s="105"/>
      <c r="D188" s="136"/>
      <c r="E188" s="105"/>
      <c r="F188" s="136"/>
      <c r="G188" s="61"/>
      <c r="H188" s="61"/>
      <c r="I188" s="117"/>
      <c r="J188" s="117"/>
      <c r="K188" s="40" t="s">
        <v>47</v>
      </c>
      <c r="L188" s="85"/>
      <c r="M188" s="3"/>
      <c r="N188" s="3"/>
    </row>
  </sheetData>
  <protectedRanges>
    <protectedRange sqref="A108:B109 A110:C111 E110:XFA111 D110:D111" name="区域2"/>
    <protectedRange sqref="C108:C109" name="区域2_2"/>
    <protectedRange sqref="E108:E109" name="区域2_3"/>
    <protectedRange sqref="$A113:$XFD114 L115:L116" name="区域2_1"/>
  </protectedRanges>
  <mergeCells count="846">
    <mergeCell ref="A1:B1"/>
    <mergeCell ref="A2:L2"/>
    <mergeCell ref="A3:C3"/>
    <mergeCell ref="J3:L3"/>
    <mergeCell ref="F4:J4"/>
    <mergeCell ref="A4:A5"/>
    <mergeCell ref="A9:A10"/>
    <mergeCell ref="A11:A12"/>
    <mergeCell ref="A13:A14"/>
    <mergeCell ref="A15:A16"/>
    <mergeCell ref="A18:A19"/>
    <mergeCell ref="A20:A21"/>
    <mergeCell ref="A24:A25"/>
    <mergeCell ref="A26:A27"/>
    <mergeCell ref="A29:A30"/>
    <mergeCell ref="A31:A32"/>
    <mergeCell ref="A33:A34"/>
    <mergeCell ref="A37:A38"/>
    <mergeCell ref="A39:A40"/>
    <mergeCell ref="A41:A42"/>
    <mergeCell ref="A44:A45"/>
    <mergeCell ref="A46:A47"/>
    <mergeCell ref="A48:A49"/>
    <mergeCell ref="A50:A51"/>
    <mergeCell ref="A52:A53"/>
    <mergeCell ref="A54:A55"/>
    <mergeCell ref="A56:A57"/>
    <mergeCell ref="A60:A61"/>
    <mergeCell ref="A62:A63"/>
    <mergeCell ref="A64:A65"/>
    <mergeCell ref="A66:A67"/>
    <mergeCell ref="A68:A69"/>
    <mergeCell ref="A70:A71"/>
    <mergeCell ref="A72:A73"/>
    <mergeCell ref="A74:A75"/>
    <mergeCell ref="A77:A78"/>
    <mergeCell ref="A81:A82"/>
    <mergeCell ref="A83:A84"/>
    <mergeCell ref="A85:A86"/>
    <mergeCell ref="A88:A89"/>
    <mergeCell ref="A90:A91"/>
    <mergeCell ref="A92:A93"/>
    <mergeCell ref="A94:A95"/>
    <mergeCell ref="A96:A97"/>
    <mergeCell ref="A98:A99"/>
    <mergeCell ref="A100:A101"/>
    <mergeCell ref="A102:A103"/>
    <mergeCell ref="A104:A105"/>
    <mergeCell ref="A108:A109"/>
    <mergeCell ref="A110:A111"/>
    <mergeCell ref="A113:A114"/>
    <mergeCell ref="A115:A116"/>
    <mergeCell ref="A119:A120"/>
    <mergeCell ref="A121:A122"/>
    <mergeCell ref="A123:A124"/>
    <mergeCell ref="A125:A126"/>
    <mergeCell ref="A128:A129"/>
    <mergeCell ref="A130:A131"/>
    <mergeCell ref="A132:A133"/>
    <mergeCell ref="A134:A135"/>
    <mergeCell ref="A136:A137"/>
    <mergeCell ref="A140:A141"/>
    <mergeCell ref="A142:A143"/>
    <mergeCell ref="A144:A145"/>
    <mergeCell ref="A146:A147"/>
    <mergeCell ref="A148:A149"/>
    <mergeCell ref="A151:A152"/>
    <mergeCell ref="A153:A154"/>
    <mergeCell ref="A155:A156"/>
    <mergeCell ref="A157:A158"/>
    <mergeCell ref="A161:A162"/>
    <mergeCell ref="A163:A164"/>
    <mergeCell ref="A165:A166"/>
    <mergeCell ref="A167:A168"/>
    <mergeCell ref="A170:A171"/>
    <mergeCell ref="A174:A175"/>
    <mergeCell ref="A177:A178"/>
    <mergeCell ref="A179:A180"/>
    <mergeCell ref="A181:A182"/>
    <mergeCell ref="A183:A184"/>
    <mergeCell ref="A185:A186"/>
    <mergeCell ref="A187:A188"/>
    <mergeCell ref="B4:B5"/>
    <mergeCell ref="B9:B10"/>
    <mergeCell ref="B11:B12"/>
    <mergeCell ref="B13:B14"/>
    <mergeCell ref="B15:B16"/>
    <mergeCell ref="B18:B19"/>
    <mergeCell ref="B20:B21"/>
    <mergeCell ref="B24:B25"/>
    <mergeCell ref="B26:B27"/>
    <mergeCell ref="B29:B30"/>
    <mergeCell ref="B31:B32"/>
    <mergeCell ref="B33:B34"/>
    <mergeCell ref="B37:B38"/>
    <mergeCell ref="B39:B40"/>
    <mergeCell ref="B41:B42"/>
    <mergeCell ref="B44:B45"/>
    <mergeCell ref="B46:B47"/>
    <mergeCell ref="B48:B49"/>
    <mergeCell ref="B50:B51"/>
    <mergeCell ref="B52:B53"/>
    <mergeCell ref="B54:B55"/>
    <mergeCell ref="B56:B57"/>
    <mergeCell ref="B60:B61"/>
    <mergeCell ref="B62:B63"/>
    <mergeCell ref="B64:B65"/>
    <mergeCell ref="B66:B67"/>
    <mergeCell ref="B68:B69"/>
    <mergeCell ref="B70:B71"/>
    <mergeCell ref="B72:B73"/>
    <mergeCell ref="B74:B75"/>
    <mergeCell ref="B77:B78"/>
    <mergeCell ref="B81:B82"/>
    <mergeCell ref="B83:B84"/>
    <mergeCell ref="B85:B86"/>
    <mergeCell ref="B88:B89"/>
    <mergeCell ref="B90:B91"/>
    <mergeCell ref="B92:B93"/>
    <mergeCell ref="B94:B95"/>
    <mergeCell ref="B96:B97"/>
    <mergeCell ref="B98:B99"/>
    <mergeCell ref="B100:B101"/>
    <mergeCell ref="B102:B103"/>
    <mergeCell ref="B104:B105"/>
    <mergeCell ref="B108:B109"/>
    <mergeCell ref="B110:B111"/>
    <mergeCell ref="B113:B114"/>
    <mergeCell ref="B115:B116"/>
    <mergeCell ref="B119:B120"/>
    <mergeCell ref="B121:B122"/>
    <mergeCell ref="B123:B124"/>
    <mergeCell ref="B125:B126"/>
    <mergeCell ref="B128:B129"/>
    <mergeCell ref="B130:B131"/>
    <mergeCell ref="B132:B133"/>
    <mergeCell ref="B134:B135"/>
    <mergeCell ref="B136:B137"/>
    <mergeCell ref="B140:B141"/>
    <mergeCell ref="B142:B143"/>
    <mergeCell ref="B144:B145"/>
    <mergeCell ref="B146:B147"/>
    <mergeCell ref="B148:B149"/>
    <mergeCell ref="B151:B152"/>
    <mergeCell ref="B153:B154"/>
    <mergeCell ref="B155:B156"/>
    <mergeCell ref="B157:B158"/>
    <mergeCell ref="B161:B162"/>
    <mergeCell ref="B163:B164"/>
    <mergeCell ref="B165:B166"/>
    <mergeCell ref="B167:B168"/>
    <mergeCell ref="B170:B171"/>
    <mergeCell ref="B174:B175"/>
    <mergeCell ref="B177:B178"/>
    <mergeCell ref="B179:B180"/>
    <mergeCell ref="B181:B182"/>
    <mergeCell ref="B183:B184"/>
    <mergeCell ref="B185:B186"/>
    <mergeCell ref="B187:B188"/>
    <mergeCell ref="C4:C5"/>
    <mergeCell ref="C9:C10"/>
    <mergeCell ref="C11:C12"/>
    <mergeCell ref="C13:C14"/>
    <mergeCell ref="C15:C16"/>
    <mergeCell ref="C18:C19"/>
    <mergeCell ref="C20:C21"/>
    <mergeCell ref="C24:C25"/>
    <mergeCell ref="C26:C27"/>
    <mergeCell ref="C29:C30"/>
    <mergeCell ref="C31:C32"/>
    <mergeCell ref="C33:C34"/>
    <mergeCell ref="C37:C38"/>
    <mergeCell ref="C39:C40"/>
    <mergeCell ref="C41:C42"/>
    <mergeCell ref="C44:C45"/>
    <mergeCell ref="C46:C47"/>
    <mergeCell ref="C48:C49"/>
    <mergeCell ref="C50:C51"/>
    <mergeCell ref="C52:C53"/>
    <mergeCell ref="C54:C55"/>
    <mergeCell ref="C56:C57"/>
    <mergeCell ref="C60:C61"/>
    <mergeCell ref="C62:C63"/>
    <mergeCell ref="C64:C65"/>
    <mergeCell ref="C66:C67"/>
    <mergeCell ref="C68:C69"/>
    <mergeCell ref="C70:C71"/>
    <mergeCell ref="C72:C73"/>
    <mergeCell ref="C74:C75"/>
    <mergeCell ref="C77:C78"/>
    <mergeCell ref="C81:C82"/>
    <mergeCell ref="C83:C84"/>
    <mergeCell ref="C85:C86"/>
    <mergeCell ref="C88:C89"/>
    <mergeCell ref="C90:C91"/>
    <mergeCell ref="C92:C93"/>
    <mergeCell ref="C94:C95"/>
    <mergeCell ref="C96:C97"/>
    <mergeCell ref="C98:C99"/>
    <mergeCell ref="C100:C101"/>
    <mergeCell ref="C102:C103"/>
    <mergeCell ref="C104:C105"/>
    <mergeCell ref="C108:C109"/>
    <mergeCell ref="C110:C111"/>
    <mergeCell ref="C113:C114"/>
    <mergeCell ref="C115:C116"/>
    <mergeCell ref="C119:C120"/>
    <mergeCell ref="C121:C122"/>
    <mergeCell ref="C123:C124"/>
    <mergeCell ref="C125:C126"/>
    <mergeCell ref="C128:C129"/>
    <mergeCell ref="C130:C131"/>
    <mergeCell ref="C132:C133"/>
    <mergeCell ref="C134:C135"/>
    <mergeCell ref="C136:C137"/>
    <mergeCell ref="C140:C141"/>
    <mergeCell ref="C142:C143"/>
    <mergeCell ref="C144:C145"/>
    <mergeCell ref="C146:C147"/>
    <mergeCell ref="C148:C149"/>
    <mergeCell ref="C151:C152"/>
    <mergeCell ref="C153:C154"/>
    <mergeCell ref="C155:C156"/>
    <mergeCell ref="C157:C158"/>
    <mergeCell ref="C161:C162"/>
    <mergeCell ref="C163:C164"/>
    <mergeCell ref="C165:C166"/>
    <mergeCell ref="C167:C168"/>
    <mergeCell ref="C170:C171"/>
    <mergeCell ref="C174:C175"/>
    <mergeCell ref="C177:C178"/>
    <mergeCell ref="C179:C180"/>
    <mergeCell ref="C181:C182"/>
    <mergeCell ref="C183:C184"/>
    <mergeCell ref="C185:C186"/>
    <mergeCell ref="C187:C188"/>
    <mergeCell ref="D4:D5"/>
    <mergeCell ref="D9:D10"/>
    <mergeCell ref="D11:D12"/>
    <mergeCell ref="D13:D14"/>
    <mergeCell ref="D15:D16"/>
    <mergeCell ref="D18:D19"/>
    <mergeCell ref="D20:D21"/>
    <mergeCell ref="D24:D25"/>
    <mergeCell ref="D26:D27"/>
    <mergeCell ref="D29:D30"/>
    <mergeCell ref="D31:D32"/>
    <mergeCell ref="D33:D34"/>
    <mergeCell ref="D37:D38"/>
    <mergeCell ref="D39:D40"/>
    <mergeCell ref="D41:D42"/>
    <mergeCell ref="D44:D45"/>
    <mergeCell ref="D46:D47"/>
    <mergeCell ref="D48:D49"/>
    <mergeCell ref="D50:D51"/>
    <mergeCell ref="D52:D53"/>
    <mergeCell ref="D54:D55"/>
    <mergeCell ref="D56:D57"/>
    <mergeCell ref="D60:D61"/>
    <mergeCell ref="D62:D63"/>
    <mergeCell ref="D64:D65"/>
    <mergeCell ref="D66:D67"/>
    <mergeCell ref="D68:D69"/>
    <mergeCell ref="D70:D71"/>
    <mergeCell ref="D72:D73"/>
    <mergeCell ref="D74:D75"/>
    <mergeCell ref="D77:D78"/>
    <mergeCell ref="D81:D82"/>
    <mergeCell ref="D83:D84"/>
    <mergeCell ref="D85:D86"/>
    <mergeCell ref="D88:D89"/>
    <mergeCell ref="D90:D91"/>
    <mergeCell ref="D92:D93"/>
    <mergeCell ref="D94:D95"/>
    <mergeCell ref="D96:D97"/>
    <mergeCell ref="D98:D99"/>
    <mergeCell ref="D100:D101"/>
    <mergeCell ref="D102:D103"/>
    <mergeCell ref="D104:D105"/>
    <mergeCell ref="D108:D109"/>
    <mergeCell ref="D110:D111"/>
    <mergeCell ref="D113:D114"/>
    <mergeCell ref="D115:D116"/>
    <mergeCell ref="D119:D120"/>
    <mergeCell ref="D121:D122"/>
    <mergeCell ref="D123:D124"/>
    <mergeCell ref="D125:D126"/>
    <mergeCell ref="D128:D129"/>
    <mergeCell ref="D130:D131"/>
    <mergeCell ref="D132:D133"/>
    <mergeCell ref="D134:D135"/>
    <mergeCell ref="D136:D137"/>
    <mergeCell ref="D140:D141"/>
    <mergeCell ref="D142:D143"/>
    <mergeCell ref="D144:D145"/>
    <mergeCell ref="D146:D147"/>
    <mergeCell ref="D148:D149"/>
    <mergeCell ref="D151:D152"/>
    <mergeCell ref="D153:D154"/>
    <mergeCell ref="D155:D156"/>
    <mergeCell ref="D157:D158"/>
    <mergeCell ref="D161:D162"/>
    <mergeCell ref="D163:D164"/>
    <mergeCell ref="D165:D166"/>
    <mergeCell ref="D167:D168"/>
    <mergeCell ref="D170:D171"/>
    <mergeCell ref="D174:D175"/>
    <mergeCell ref="D177:D178"/>
    <mergeCell ref="D179:D180"/>
    <mergeCell ref="D181:D182"/>
    <mergeCell ref="D183:D184"/>
    <mergeCell ref="D185:D186"/>
    <mergeCell ref="D187:D188"/>
    <mergeCell ref="E4:E5"/>
    <mergeCell ref="E9:E10"/>
    <mergeCell ref="E11:E12"/>
    <mergeCell ref="E13:E14"/>
    <mergeCell ref="E15:E16"/>
    <mergeCell ref="E18:E19"/>
    <mergeCell ref="E20:E21"/>
    <mergeCell ref="E24:E25"/>
    <mergeCell ref="E26:E27"/>
    <mergeCell ref="E29:E30"/>
    <mergeCell ref="E31:E32"/>
    <mergeCell ref="E33:E34"/>
    <mergeCell ref="E37:E38"/>
    <mergeCell ref="E39:E40"/>
    <mergeCell ref="E41:E42"/>
    <mergeCell ref="E44:E45"/>
    <mergeCell ref="E46:E47"/>
    <mergeCell ref="E48:E49"/>
    <mergeCell ref="E50:E51"/>
    <mergeCell ref="E52:E53"/>
    <mergeCell ref="E54:E55"/>
    <mergeCell ref="E56:E57"/>
    <mergeCell ref="E60:E61"/>
    <mergeCell ref="E62:E63"/>
    <mergeCell ref="E64:E65"/>
    <mergeCell ref="E66:E67"/>
    <mergeCell ref="E68:E69"/>
    <mergeCell ref="E70:E71"/>
    <mergeCell ref="E72:E73"/>
    <mergeCell ref="E74:E75"/>
    <mergeCell ref="E77:E78"/>
    <mergeCell ref="E81:E82"/>
    <mergeCell ref="E83:E84"/>
    <mergeCell ref="E85:E86"/>
    <mergeCell ref="E88:E89"/>
    <mergeCell ref="E90:E91"/>
    <mergeCell ref="E92:E93"/>
    <mergeCell ref="E94:E95"/>
    <mergeCell ref="E96:E97"/>
    <mergeCell ref="E98:E99"/>
    <mergeCell ref="E100:E101"/>
    <mergeCell ref="E102:E103"/>
    <mergeCell ref="E104:E105"/>
    <mergeCell ref="E108:E109"/>
    <mergeCell ref="E110:E111"/>
    <mergeCell ref="E113:E114"/>
    <mergeCell ref="E115:E116"/>
    <mergeCell ref="E119:E120"/>
    <mergeCell ref="E121:E122"/>
    <mergeCell ref="E123:E124"/>
    <mergeCell ref="E125:E126"/>
    <mergeCell ref="E128:E129"/>
    <mergeCell ref="E130:E131"/>
    <mergeCell ref="E132:E133"/>
    <mergeCell ref="E134:E135"/>
    <mergeCell ref="E136:E137"/>
    <mergeCell ref="E140:E141"/>
    <mergeCell ref="E142:E143"/>
    <mergeCell ref="E144:E145"/>
    <mergeCell ref="E146:E147"/>
    <mergeCell ref="E148:E149"/>
    <mergeCell ref="E151:E152"/>
    <mergeCell ref="E153:E154"/>
    <mergeCell ref="E155:E156"/>
    <mergeCell ref="E157:E158"/>
    <mergeCell ref="E161:E162"/>
    <mergeCell ref="E163:E164"/>
    <mergeCell ref="E165:E166"/>
    <mergeCell ref="E167:E168"/>
    <mergeCell ref="E170:E171"/>
    <mergeCell ref="E174:E175"/>
    <mergeCell ref="E177:E178"/>
    <mergeCell ref="E179:E180"/>
    <mergeCell ref="E181:E182"/>
    <mergeCell ref="E183:E184"/>
    <mergeCell ref="E185:E186"/>
    <mergeCell ref="E187:E188"/>
    <mergeCell ref="F9:F10"/>
    <mergeCell ref="F11:F12"/>
    <mergeCell ref="F13:F14"/>
    <mergeCell ref="F15:F16"/>
    <mergeCell ref="F18:F19"/>
    <mergeCell ref="F20:F21"/>
    <mergeCell ref="F24:F25"/>
    <mergeCell ref="F26:F27"/>
    <mergeCell ref="F29:F30"/>
    <mergeCell ref="F31:F32"/>
    <mergeCell ref="F33:F34"/>
    <mergeCell ref="F37:F38"/>
    <mergeCell ref="F39:F40"/>
    <mergeCell ref="F41:F42"/>
    <mergeCell ref="F44:F45"/>
    <mergeCell ref="F46:F47"/>
    <mergeCell ref="F48:F49"/>
    <mergeCell ref="F50:F51"/>
    <mergeCell ref="F52:F53"/>
    <mergeCell ref="F54:F55"/>
    <mergeCell ref="F56:F57"/>
    <mergeCell ref="F60:F61"/>
    <mergeCell ref="F62:F63"/>
    <mergeCell ref="F64:F65"/>
    <mergeCell ref="F66:F67"/>
    <mergeCell ref="F68:F69"/>
    <mergeCell ref="F70:F71"/>
    <mergeCell ref="F72:F73"/>
    <mergeCell ref="F74:F75"/>
    <mergeCell ref="F77:F78"/>
    <mergeCell ref="F81:F82"/>
    <mergeCell ref="F83:F84"/>
    <mergeCell ref="F85:F86"/>
    <mergeCell ref="F88:F89"/>
    <mergeCell ref="F90:F91"/>
    <mergeCell ref="F92:F93"/>
    <mergeCell ref="F94:F95"/>
    <mergeCell ref="F96:F97"/>
    <mergeCell ref="F98:F99"/>
    <mergeCell ref="F100:F101"/>
    <mergeCell ref="F102:F103"/>
    <mergeCell ref="F104:F105"/>
    <mergeCell ref="F108:F109"/>
    <mergeCell ref="F110:F111"/>
    <mergeCell ref="F113:F114"/>
    <mergeCell ref="F115:F116"/>
    <mergeCell ref="F119:F120"/>
    <mergeCell ref="F121:F122"/>
    <mergeCell ref="F123:F124"/>
    <mergeCell ref="F125:F126"/>
    <mergeCell ref="F128:F129"/>
    <mergeCell ref="F130:F131"/>
    <mergeCell ref="F132:F133"/>
    <mergeCell ref="F134:F135"/>
    <mergeCell ref="F136:F137"/>
    <mergeCell ref="F140:F141"/>
    <mergeCell ref="F142:F143"/>
    <mergeCell ref="F144:F145"/>
    <mergeCell ref="F146:F147"/>
    <mergeCell ref="F148:F149"/>
    <mergeCell ref="F151:F152"/>
    <mergeCell ref="F153:F154"/>
    <mergeCell ref="F155:F156"/>
    <mergeCell ref="F157:F158"/>
    <mergeCell ref="F161:F162"/>
    <mergeCell ref="F163:F164"/>
    <mergeCell ref="F165:F166"/>
    <mergeCell ref="F167:F168"/>
    <mergeCell ref="F170:F171"/>
    <mergeCell ref="F174:F175"/>
    <mergeCell ref="F177:F178"/>
    <mergeCell ref="F179:F180"/>
    <mergeCell ref="F181:F182"/>
    <mergeCell ref="F183:F184"/>
    <mergeCell ref="F185:F186"/>
    <mergeCell ref="F187:F188"/>
    <mergeCell ref="G9:G10"/>
    <mergeCell ref="G11:G12"/>
    <mergeCell ref="G13:G14"/>
    <mergeCell ref="G15:G16"/>
    <mergeCell ref="G18:G19"/>
    <mergeCell ref="G20:G21"/>
    <mergeCell ref="G24:G25"/>
    <mergeCell ref="G26:G27"/>
    <mergeCell ref="G29:G30"/>
    <mergeCell ref="G31:G32"/>
    <mergeCell ref="G33:G34"/>
    <mergeCell ref="G37:G38"/>
    <mergeCell ref="G39:G40"/>
    <mergeCell ref="G41:G42"/>
    <mergeCell ref="G44:G45"/>
    <mergeCell ref="G46:G47"/>
    <mergeCell ref="G48:G49"/>
    <mergeCell ref="G50:G51"/>
    <mergeCell ref="G52:G53"/>
    <mergeCell ref="G54:G55"/>
    <mergeCell ref="G56:G57"/>
    <mergeCell ref="G60:G61"/>
    <mergeCell ref="G62:G63"/>
    <mergeCell ref="G64:G65"/>
    <mergeCell ref="G66:G67"/>
    <mergeCell ref="G68:G69"/>
    <mergeCell ref="G70:G71"/>
    <mergeCell ref="G72:G73"/>
    <mergeCell ref="G74:G75"/>
    <mergeCell ref="G77:G78"/>
    <mergeCell ref="G81:G82"/>
    <mergeCell ref="G83:G84"/>
    <mergeCell ref="G85:G86"/>
    <mergeCell ref="G88:G89"/>
    <mergeCell ref="G90:G91"/>
    <mergeCell ref="G92:G93"/>
    <mergeCell ref="G94:G95"/>
    <mergeCell ref="G96:G97"/>
    <mergeCell ref="G98:G99"/>
    <mergeCell ref="G100:G101"/>
    <mergeCell ref="G102:G103"/>
    <mergeCell ref="G104:G105"/>
    <mergeCell ref="G108:G109"/>
    <mergeCell ref="G110:G111"/>
    <mergeCell ref="G113:G114"/>
    <mergeCell ref="G115:G116"/>
    <mergeCell ref="G119:G120"/>
    <mergeCell ref="G121:G122"/>
    <mergeCell ref="G123:G124"/>
    <mergeCell ref="G125:G126"/>
    <mergeCell ref="G128:G129"/>
    <mergeCell ref="G130:G131"/>
    <mergeCell ref="G132:G133"/>
    <mergeCell ref="G134:G135"/>
    <mergeCell ref="G136:G137"/>
    <mergeCell ref="G140:G141"/>
    <mergeCell ref="G142:G143"/>
    <mergeCell ref="G144:G145"/>
    <mergeCell ref="G146:G147"/>
    <mergeCell ref="G148:G149"/>
    <mergeCell ref="G151:G152"/>
    <mergeCell ref="G153:G154"/>
    <mergeCell ref="G155:G156"/>
    <mergeCell ref="G157:G158"/>
    <mergeCell ref="G161:G162"/>
    <mergeCell ref="G163:G164"/>
    <mergeCell ref="G165:G166"/>
    <mergeCell ref="G167:G168"/>
    <mergeCell ref="G170:G171"/>
    <mergeCell ref="G174:G175"/>
    <mergeCell ref="G177:G178"/>
    <mergeCell ref="G179:G180"/>
    <mergeCell ref="G181:G182"/>
    <mergeCell ref="G183:G184"/>
    <mergeCell ref="G185:G186"/>
    <mergeCell ref="G187:G188"/>
    <mergeCell ref="H9:H10"/>
    <mergeCell ref="H11:H12"/>
    <mergeCell ref="H13:H14"/>
    <mergeCell ref="H15:H16"/>
    <mergeCell ref="H18:H19"/>
    <mergeCell ref="H20:H21"/>
    <mergeCell ref="H24:H25"/>
    <mergeCell ref="H26:H27"/>
    <mergeCell ref="H29:H30"/>
    <mergeCell ref="H31:H32"/>
    <mergeCell ref="H33:H34"/>
    <mergeCell ref="H37:H38"/>
    <mergeCell ref="H39:H40"/>
    <mergeCell ref="H41:H42"/>
    <mergeCell ref="H44:H45"/>
    <mergeCell ref="H46:H47"/>
    <mergeCell ref="H48:H49"/>
    <mergeCell ref="H50:H51"/>
    <mergeCell ref="H52:H53"/>
    <mergeCell ref="H54:H55"/>
    <mergeCell ref="H56:H57"/>
    <mergeCell ref="H60:H61"/>
    <mergeCell ref="H62:H63"/>
    <mergeCell ref="H64:H65"/>
    <mergeCell ref="H66:H67"/>
    <mergeCell ref="H68:H69"/>
    <mergeCell ref="H70:H71"/>
    <mergeCell ref="H72:H73"/>
    <mergeCell ref="H74:H75"/>
    <mergeCell ref="H77:H78"/>
    <mergeCell ref="H81:H82"/>
    <mergeCell ref="H83:H84"/>
    <mergeCell ref="H85:H86"/>
    <mergeCell ref="H88:H89"/>
    <mergeCell ref="H90:H91"/>
    <mergeCell ref="H92:H93"/>
    <mergeCell ref="H94:H95"/>
    <mergeCell ref="H96:H97"/>
    <mergeCell ref="H98:H99"/>
    <mergeCell ref="H100:H101"/>
    <mergeCell ref="H102:H103"/>
    <mergeCell ref="H104:H105"/>
    <mergeCell ref="H108:H109"/>
    <mergeCell ref="H110:H111"/>
    <mergeCell ref="H113:H114"/>
    <mergeCell ref="H115:H116"/>
    <mergeCell ref="H119:H120"/>
    <mergeCell ref="H121:H122"/>
    <mergeCell ref="H123:H124"/>
    <mergeCell ref="H125:H126"/>
    <mergeCell ref="H128:H129"/>
    <mergeCell ref="H130:H131"/>
    <mergeCell ref="H132:H133"/>
    <mergeCell ref="H134:H135"/>
    <mergeCell ref="H136:H137"/>
    <mergeCell ref="H140:H141"/>
    <mergeCell ref="H142:H143"/>
    <mergeCell ref="H144:H145"/>
    <mergeCell ref="H146:H147"/>
    <mergeCell ref="H148:H149"/>
    <mergeCell ref="H151:H152"/>
    <mergeCell ref="H153:H154"/>
    <mergeCell ref="H155:H156"/>
    <mergeCell ref="H157:H158"/>
    <mergeCell ref="H161:H162"/>
    <mergeCell ref="H163:H164"/>
    <mergeCell ref="H165:H166"/>
    <mergeCell ref="H167:H168"/>
    <mergeCell ref="H170:H171"/>
    <mergeCell ref="H174:H175"/>
    <mergeCell ref="H177:H178"/>
    <mergeCell ref="H179:H180"/>
    <mergeCell ref="H181:H182"/>
    <mergeCell ref="H183:H184"/>
    <mergeCell ref="H185:H186"/>
    <mergeCell ref="H187:H188"/>
    <mergeCell ref="I9:I10"/>
    <mergeCell ref="I11:I12"/>
    <mergeCell ref="I13:I14"/>
    <mergeCell ref="I15:I16"/>
    <mergeCell ref="I18:I19"/>
    <mergeCell ref="I20:I21"/>
    <mergeCell ref="I24:I25"/>
    <mergeCell ref="I26:I27"/>
    <mergeCell ref="I29:I30"/>
    <mergeCell ref="I31:I32"/>
    <mergeCell ref="I33:I34"/>
    <mergeCell ref="I37:I38"/>
    <mergeCell ref="I39:I40"/>
    <mergeCell ref="I41:I42"/>
    <mergeCell ref="I44:I45"/>
    <mergeCell ref="I46:I47"/>
    <mergeCell ref="I48:I49"/>
    <mergeCell ref="I50:I51"/>
    <mergeCell ref="I52:I53"/>
    <mergeCell ref="I54:I55"/>
    <mergeCell ref="I56:I57"/>
    <mergeCell ref="I60:I61"/>
    <mergeCell ref="I62:I63"/>
    <mergeCell ref="I64:I65"/>
    <mergeCell ref="I66:I67"/>
    <mergeCell ref="I68:I69"/>
    <mergeCell ref="I70:I71"/>
    <mergeCell ref="I72:I73"/>
    <mergeCell ref="I74:I75"/>
    <mergeCell ref="I77:I78"/>
    <mergeCell ref="I81:I82"/>
    <mergeCell ref="I83:I84"/>
    <mergeCell ref="I85:I86"/>
    <mergeCell ref="I88:I89"/>
    <mergeCell ref="I90:I91"/>
    <mergeCell ref="I92:I93"/>
    <mergeCell ref="I94:I95"/>
    <mergeCell ref="I96:I97"/>
    <mergeCell ref="I98:I99"/>
    <mergeCell ref="I100:I101"/>
    <mergeCell ref="I102:I103"/>
    <mergeCell ref="I104:I105"/>
    <mergeCell ref="I108:I109"/>
    <mergeCell ref="I110:I111"/>
    <mergeCell ref="I113:I114"/>
    <mergeCell ref="I115:I116"/>
    <mergeCell ref="I119:I120"/>
    <mergeCell ref="I121:I122"/>
    <mergeCell ref="I123:I124"/>
    <mergeCell ref="I125:I126"/>
    <mergeCell ref="I128:I129"/>
    <mergeCell ref="I130:I131"/>
    <mergeCell ref="I132:I133"/>
    <mergeCell ref="I134:I135"/>
    <mergeCell ref="I136:I137"/>
    <mergeCell ref="I140:I141"/>
    <mergeCell ref="I142:I143"/>
    <mergeCell ref="I144:I145"/>
    <mergeCell ref="I146:I147"/>
    <mergeCell ref="I148:I149"/>
    <mergeCell ref="I151:I152"/>
    <mergeCell ref="I153:I154"/>
    <mergeCell ref="I155:I156"/>
    <mergeCell ref="I157:I158"/>
    <mergeCell ref="I161:I162"/>
    <mergeCell ref="I163:I164"/>
    <mergeCell ref="I165:I166"/>
    <mergeCell ref="I167:I168"/>
    <mergeCell ref="I170:I171"/>
    <mergeCell ref="I174:I175"/>
    <mergeCell ref="I177:I178"/>
    <mergeCell ref="I179:I180"/>
    <mergeCell ref="I181:I182"/>
    <mergeCell ref="I183:I184"/>
    <mergeCell ref="I185:I186"/>
    <mergeCell ref="I187:I188"/>
    <mergeCell ref="J9:J10"/>
    <mergeCell ref="J11:J12"/>
    <mergeCell ref="J13:J14"/>
    <mergeCell ref="J15:J16"/>
    <mergeCell ref="J18:J19"/>
    <mergeCell ref="J20:J21"/>
    <mergeCell ref="J24:J25"/>
    <mergeCell ref="J26:J27"/>
    <mergeCell ref="J29:J30"/>
    <mergeCell ref="J31:J32"/>
    <mergeCell ref="J33:J34"/>
    <mergeCell ref="J37:J38"/>
    <mergeCell ref="J39:J40"/>
    <mergeCell ref="J41:J42"/>
    <mergeCell ref="J44:J45"/>
    <mergeCell ref="J46:J47"/>
    <mergeCell ref="J48:J49"/>
    <mergeCell ref="J50:J51"/>
    <mergeCell ref="J52:J53"/>
    <mergeCell ref="J54:J55"/>
    <mergeCell ref="J56:J57"/>
    <mergeCell ref="J60:J61"/>
    <mergeCell ref="J62:J63"/>
    <mergeCell ref="J64:J65"/>
    <mergeCell ref="J66:J67"/>
    <mergeCell ref="J68:J69"/>
    <mergeCell ref="J70:J71"/>
    <mergeCell ref="J72:J73"/>
    <mergeCell ref="J74:J75"/>
    <mergeCell ref="J77:J78"/>
    <mergeCell ref="J81:J82"/>
    <mergeCell ref="J83:J84"/>
    <mergeCell ref="J85:J86"/>
    <mergeCell ref="J88:J89"/>
    <mergeCell ref="J90:J91"/>
    <mergeCell ref="J92:J93"/>
    <mergeCell ref="J94:J95"/>
    <mergeCell ref="J96:J97"/>
    <mergeCell ref="J98:J99"/>
    <mergeCell ref="J100:J101"/>
    <mergeCell ref="J102:J103"/>
    <mergeCell ref="J104:J105"/>
    <mergeCell ref="J108:J109"/>
    <mergeCell ref="J110:J111"/>
    <mergeCell ref="J113:J114"/>
    <mergeCell ref="J115:J116"/>
    <mergeCell ref="J119:J120"/>
    <mergeCell ref="J121:J122"/>
    <mergeCell ref="J123:J124"/>
    <mergeCell ref="J125:J126"/>
    <mergeCell ref="J128:J129"/>
    <mergeCell ref="J130:J131"/>
    <mergeCell ref="J132:J133"/>
    <mergeCell ref="J134:J135"/>
    <mergeCell ref="J136:J137"/>
    <mergeCell ref="J140:J141"/>
    <mergeCell ref="J142:J143"/>
    <mergeCell ref="J144:J145"/>
    <mergeCell ref="J146:J147"/>
    <mergeCell ref="J148:J149"/>
    <mergeCell ref="J151:J152"/>
    <mergeCell ref="J153:J154"/>
    <mergeCell ref="J155:J156"/>
    <mergeCell ref="J157:J158"/>
    <mergeCell ref="J161:J162"/>
    <mergeCell ref="J163:J164"/>
    <mergeCell ref="J165:J166"/>
    <mergeCell ref="J167:J168"/>
    <mergeCell ref="J170:J171"/>
    <mergeCell ref="J174:J175"/>
    <mergeCell ref="J177:J178"/>
    <mergeCell ref="J179:J180"/>
    <mergeCell ref="J181:J182"/>
    <mergeCell ref="J183:J184"/>
    <mergeCell ref="J185:J186"/>
    <mergeCell ref="J187:J188"/>
    <mergeCell ref="K4:K5"/>
    <mergeCell ref="L4:L5"/>
    <mergeCell ref="L9:L10"/>
    <mergeCell ref="L11:L12"/>
    <mergeCell ref="L13:L14"/>
    <mergeCell ref="L15:L16"/>
    <mergeCell ref="L18:L19"/>
    <mergeCell ref="L20:L21"/>
    <mergeCell ref="L24:L25"/>
    <mergeCell ref="L26:L27"/>
    <mergeCell ref="L29:L30"/>
    <mergeCell ref="L31:L32"/>
    <mergeCell ref="L33:L34"/>
    <mergeCell ref="L37:L38"/>
    <mergeCell ref="L39:L40"/>
    <mergeCell ref="L41:L42"/>
    <mergeCell ref="L44:L45"/>
    <mergeCell ref="L46:L47"/>
    <mergeCell ref="L48:L49"/>
    <mergeCell ref="L50:L51"/>
    <mergeCell ref="L52:L53"/>
    <mergeCell ref="L54:L55"/>
    <mergeCell ref="L56:L57"/>
    <mergeCell ref="L60:L61"/>
    <mergeCell ref="L62:L63"/>
    <mergeCell ref="L64:L65"/>
    <mergeCell ref="L66:L67"/>
    <mergeCell ref="L68:L69"/>
    <mergeCell ref="L70:L71"/>
    <mergeCell ref="L72:L73"/>
    <mergeCell ref="L74:L75"/>
    <mergeCell ref="L77:L78"/>
    <mergeCell ref="L81:L82"/>
    <mergeCell ref="L83:L84"/>
    <mergeCell ref="L85:L86"/>
    <mergeCell ref="L88:L89"/>
    <mergeCell ref="L90:L91"/>
    <mergeCell ref="L92:L93"/>
    <mergeCell ref="L94:L95"/>
    <mergeCell ref="L96:L97"/>
    <mergeCell ref="L98:L99"/>
    <mergeCell ref="L100:L101"/>
    <mergeCell ref="L102:L103"/>
    <mergeCell ref="L104:L105"/>
    <mergeCell ref="L108:L109"/>
    <mergeCell ref="L110:L111"/>
    <mergeCell ref="L113:L114"/>
    <mergeCell ref="L115:L116"/>
    <mergeCell ref="L119:L120"/>
    <mergeCell ref="L121:L122"/>
    <mergeCell ref="L123:L124"/>
    <mergeCell ref="L125:L126"/>
    <mergeCell ref="L128:L129"/>
    <mergeCell ref="L130:L131"/>
    <mergeCell ref="L132:L133"/>
    <mergeCell ref="L134:L135"/>
    <mergeCell ref="L136:L137"/>
    <mergeCell ref="L142:L143"/>
    <mergeCell ref="L144:L145"/>
    <mergeCell ref="L148:L149"/>
    <mergeCell ref="L151:L152"/>
    <mergeCell ref="L153:L154"/>
    <mergeCell ref="L155:L156"/>
    <mergeCell ref="L157:L158"/>
    <mergeCell ref="L161:L162"/>
    <mergeCell ref="L163:L164"/>
    <mergeCell ref="L165:L166"/>
    <mergeCell ref="L167:L168"/>
    <mergeCell ref="L170:L171"/>
    <mergeCell ref="L174:L175"/>
    <mergeCell ref="L177:L178"/>
    <mergeCell ref="L179:L180"/>
    <mergeCell ref="L181:L182"/>
    <mergeCell ref="L183:L184"/>
    <mergeCell ref="L185:L186"/>
    <mergeCell ref="L187:L188"/>
  </mergeCells>
  <printOptions horizontalCentered="true"/>
  <pageMargins left="0.17" right="0.17" top="0.786805555555556" bottom="0.472222222222222" header="0.511805555555556" footer="0.275"/>
  <pageSetup paperSize="9" scale="50" fitToHeight="0" orientation="landscape"/>
  <headerFooter>
    <oddFooter>&amp;C第 &amp;P 页，共 &amp;N 页</oddFooter>
  </headerFooter>
  <rowBreaks count="11" manualBreakCount="11">
    <brk id="25" max="11" man="1"/>
    <brk id="45" max="11" man="1"/>
    <brk id="65" max="11" man="1"/>
    <brk id="86" max="11" man="1"/>
    <brk id="105" max="11" man="1"/>
    <brk id="129" max="11" man="1"/>
    <brk id="154" max="11" man="1"/>
    <brk id="175" max="11" man="1"/>
    <brk id="188" max="16383" man="1"/>
    <brk id="199" max="16383" man="1"/>
    <brk id="202"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96666666666667"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有资金投入类</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dc:creator>
  <cp:lastModifiedBy>gxxc</cp:lastModifiedBy>
  <dcterms:created xsi:type="dcterms:W3CDTF">2021-10-30T03:27:00Z</dcterms:created>
  <cp:lastPrinted>2021-11-22T03:10:00Z</cp:lastPrinted>
  <dcterms:modified xsi:type="dcterms:W3CDTF">2023-05-19T17:10:15Z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2052-11.8.2.10489</vt:lpwstr>
  </property>
  <property fmtid="{D5CDD505-2E9C-101B-9397-08002B2CF9AE}" pid="3" name="KSOReadingLayout">
    <vt:bool>true</vt:bool>
  </property>
  <property fmtid="{D5CDD505-2E9C-101B-9397-08002B2CF9AE}" pid="4" name="ICV">
    <vt:lpwstr>03898A8AC29A4093A7F8D6A7722672D7</vt:lpwstr>
  </property>
</Properties>
</file>