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_FilterDatabase" localSheetId="0" hidden="1">Sheet1!#REF!</definedName>
    <definedName name="_xlnm.Print_Titles" localSheetId="0">Sheet1!$3:$5</definedName>
  </definedNames>
  <calcPr calcId="144525"/>
</workbook>
</file>

<file path=xl/sharedStrings.xml><?xml version="1.0" encoding="utf-8"?>
<sst xmlns="http://schemas.openxmlformats.org/spreadsheetml/2006/main" count="520" uniqueCount="282">
  <si>
    <t>附件1</t>
  </si>
  <si>
    <t>“数字钦州”2022年政府投资重点项目计划表（动态更新）</t>
  </si>
  <si>
    <t>序号</t>
  </si>
  <si>
    <t>项目名称</t>
  </si>
  <si>
    <t>建设内容</t>
  </si>
  <si>
    <t>建设周期</t>
  </si>
  <si>
    <t>总投资估算（万元）</t>
  </si>
  <si>
    <t>截至2021年底工作
进展情况</t>
  </si>
  <si>
    <t>2022年资金预算情况（万元）</t>
  </si>
  <si>
    <t>2022年工作目标</t>
  </si>
  <si>
    <t>项目业主</t>
  </si>
  <si>
    <t>牵头单位</t>
  </si>
  <si>
    <t>备注</t>
  </si>
  <si>
    <t>年度资金预算</t>
  </si>
  <si>
    <t>资金来源</t>
  </si>
  <si>
    <t>国家和自治区财政</t>
  </si>
  <si>
    <t>市本级财政</t>
  </si>
  <si>
    <t>县区级财政</t>
  </si>
  <si>
    <t>业主自筹</t>
  </si>
  <si>
    <t>合计：项目总数（68个）</t>
  </si>
  <si>
    <t>一、新建项目（13个）</t>
  </si>
  <si>
    <t>浦北县智慧监管系统建设项目</t>
  </si>
  <si>
    <t>在浦北县看守所、浦北县强制隔离戒毒所、浦北县拘留所三个监管场所建设智慧监管系统项目，项目包括硬件设备设施、软件管理平台和综合布线、系统集成。</t>
  </si>
  <si>
    <t>2022-2024年</t>
  </si>
  <si>
    <t>已完成项目建议书和可行性研究报告编制工作。</t>
  </si>
  <si>
    <t>争取建成看守所智慧监管平台并投入使用。</t>
  </si>
  <si>
    <t>浦北县公安局</t>
  </si>
  <si>
    <t>自贸区钦州港片区安全生产和应急管理系统</t>
  </si>
  <si>
    <t>1.建设安全生产和应急管理系统，针对安全风险监测、大数据分析、应急智慧救援、安全一张图等多个应用体系，建成包括重大危险源、特殊作业管理、企业负责人履职等二十多个功能应用。
2.建设配套硬件。整合现有信息化资源数据，提高感知网络的覆盖广度深度。
3.研发风险识别算法。利用人工智能视频分析技术，针对特殊场景研发风险预警模型。</t>
  </si>
  <si>
    <t>2022-2023年</t>
  </si>
  <si>
    <t>已完成部分功能模块概要设计。</t>
  </si>
  <si>
    <t>细化完善概要设计方案并启动系统开发建设。</t>
  </si>
  <si>
    <t>自贸区钦州港片区数字化发展管理中心</t>
  </si>
  <si>
    <t>中国（广西）自由贸易试验区钦州港片区智能电子警察系统</t>
  </si>
  <si>
    <t>在易发生闯红灯等违章行为的路段，建设以视频检测、高清抓拍和车牌号自动识别为核心的智能电子警察系统。</t>
  </si>
  <si>
    <t>开展项目前期工作。</t>
  </si>
  <si>
    <t>完成项目前期工作并开工建设。</t>
  </si>
  <si>
    <t>中国（广西）自贸区钦州港片区管委</t>
  </si>
  <si>
    <t>中国（广西）自贸区钦州港片区管委（暂定）</t>
  </si>
  <si>
    <t>钦州市天网升级改造项目</t>
  </si>
  <si>
    <t>一是对原天网 “2015年天网补充完善工程”、“八大场馆及周边高清监控”两个项目共计257个治安监控枪机、46个治安监控球机、65台车辆卡口抓拍机、61台卡口全景枪机的升级改造；二是在全市涉稳、校园周边等重点部位新增建设24个治安监控枪机、14个治安监控球机、22台车辆卡口抓拍机、18台卡口全景抓拍机、32台人像卡口抓拍机。配套后台智能化软、硬件设备。</t>
  </si>
  <si>
    <t>市公安局</t>
  </si>
  <si>
    <t>钦州市国土空间基础信息平台及国土空间规划“一张图”实施监督信息系统</t>
  </si>
  <si>
    <t>建设国土空间基础信息平台，整合各类空间关联数据，并与自治区级平台对接。建设国土空间规划“一张图”实施监督信息系统，形成全域覆盖、动态更新、权威统一的国土空间大数据体系、指标模型体系、全程化监督管理体系。整合建设自然资源“一张图”，更新完善核心数据库。开发部署移动端应用系统。配备必要的敏感数据运行的支撑环境设备。采取统建的方式，将市本级、灵山县、浦北县统一纳入建设范围，推动资源整合和信息共享。</t>
  </si>
  <si>
    <t>建成国土空间基础信息平台及国土空间规划“一张图”实施监督信息系统，整合建设自然资源“一张图”，更新完善核心数据库等。</t>
  </si>
  <si>
    <t>市自然资源局</t>
  </si>
  <si>
    <t>钦州市海防打私防疫智慧指挥系统</t>
  </si>
  <si>
    <t>整合利用社会治安、公安、交警、边防、海关、海警、出入境边防检查站、海事、海洋、港口、搜救、渔业、林业、烟草、打私办等部门的雷达、视频监控、无人机监控等信息资源搭建钦州市海防打私防疫智慧指挥系统。</t>
  </si>
  <si>
    <t>2022-2022年</t>
  </si>
  <si>
    <t>已完成方案设计。</t>
  </si>
  <si>
    <t>建成并投入使用。</t>
  </si>
  <si>
    <t>市商务局</t>
  </si>
  <si>
    <t>中国（广西）自由贸易试验区钦州港片区智慧招商平台</t>
  </si>
  <si>
    <t>1.建设自贸区钦州港片区智慧招商平台；
2.搭建招商业务积分绩效管理体系；
3.搭建招商企业数据分析体系；
4.未来可拓展至全民招商服务平台，实现“全民招商”的功能。</t>
  </si>
  <si>
    <t>已完成对接项目建设内容，搭建系统框架。</t>
  </si>
  <si>
    <t>完成招商平台的建设并投入使用。</t>
  </si>
  <si>
    <t>自贸区钦州港片区招商服务中心</t>
  </si>
  <si>
    <t>自贸区钦州港片区招商服务中心、数字化发展管理中心</t>
  </si>
  <si>
    <t>钦州市公共区域免费无线网络（WIFI）升级改造项目</t>
  </si>
  <si>
    <t>在市中心城区人口流量密集的市民中心、广场、商圈、车站、医院和景区等公共场所，打造一批全市免费WIFI示范性项目。</t>
  </si>
  <si>
    <t>正在开展前期调研等工作。</t>
  </si>
  <si>
    <t>完成项目招投标并开工建设。</t>
  </si>
  <si>
    <t>市发展改革委</t>
  </si>
  <si>
    <t>清凭高速平田隧道实施区间测速交通管理控制系统建设项目</t>
  </si>
  <si>
    <t>在清凭高速平田隧道实施区间测速交通管理控制系统建设</t>
  </si>
  <si>
    <t>筹备阶段。</t>
  </si>
  <si>
    <t>建成使用。</t>
  </si>
  <si>
    <t>灵山县公安局</t>
  </si>
  <si>
    <t>浦北县公安局公安网建设</t>
  </si>
  <si>
    <t>建设一条从公安部－公安厅－市公安局－县公安局的三级网络传输线路，在县级公安机关部署安装密码设备、网络设备一套。</t>
  </si>
  <si>
    <t>已完成设备选型，正在开展招标前期准备工作。</t>
  </si>
  <si>
    <t>完成系统建设，并投入使用。</t>
  </si>
  <si>
    <t>钦州市公积金管理中心业务系统接入全国数据共享平台建设项目</t>
  </si>
  <si>
    <t>实现住房公积金管理中心与相关部门之间的数据共享和业务相互协同、互联互通，加大线上办理能力，最终实现公积金服务线下“最多跑一次”，公积金线上业务实现“零跑路、零材料、零审批”，线上实时办结。</t>
  </si>
  <si>
    <t>2022-2025年</t>
  </si>
  <si>
    <t>完成系统基本建设，并逐步投入使用。</t>
  </si>
  <si>
    <t>市公积金管理中心</t>
  </si>
  <si>
    <t>钦州市公积金管理中心二代征信上报系统</t>
  </si>
  <si>
    <t>按照《人民银行征信系统非金融信息采集规范（2018版）》、《人民银行征信系统数据采集规范(二代试行)》要求开发钦州市公积金管理中心二代征信上报系统并完成二代征信信息上报工作。</t>
  </si>
  <si>
    <t>钦州市公积金管理中心业务系统对接企业自助开户销户接口建设</t>
  </si>
  <si>
    <t>落实优化营商环境要求，按照自治区住房城乡建设厅的《工商、民政共享数据查询服务接口说明》、《企业注销查询服务接口说明》文件，开发业务系统与自治区住房公积金监管平台的企业信息对接接口，实现自动获取市场监管局部门推送的企业开办和注销业务信息。实现业务系统根据接收到的企业信息自动开户、销户，并将办理结果自动反馈到住房公积金监管平台。</t>
  </si>
  <si>
    <t>二、续建项目（10个）</t>
  </si>
  <si>
    <t>钦州市钦南区小型水库雨水情测报和安全监测设施建设项目</t>
  </si>
  <si>
    <t>对钦南区98座水库实施雨水情测报，对24座水库实施安全监测。</t>
  </si>
  <si>
    <t>2021-2022年</t>
  </si>
  <si>
    <t>已完成前期工作，正在实施，预计2022年3月前完成。</t>
  </si>
  <si>
    <t>完成项目建设，并投入使用。</t>
  </si>
  <si>
    <t>钦南区水利局</t>
  </si>
  <si>
    <t>钦州市新型基础测绘体系建设项目</t>
  </si>
  <si>
    <t>研究以海洋卫星遥感变化监测、陆海地形数据获取、陆海高程深度基准转换为主的“陆海统筹地理实体测绘”关键技术，开展以地理实体加地理场景为基础的、服务高质量发展需求的“实景三维钦州”建设。</t>
  </si>
  <si>
    <t>2020-2022年</t>
  </si>
  <si>
    <t>结合LiDAR关键技术开展新型基础测绘试点工作，使用机载激光雷达系统，采集完成钦江10公里长度、800米带宽作业区范围内激光点云、影像、控制点等数据，并生产1:500DEM、DSM、DOM数据。</t>
  </si>
  <si>
    <t>开展西部陆海新通道（平陆运河）高分辨率数据生产工作；开展卫星遥感变化监测地理实体数据生产工作；完善体系试点成果工作。</t>
  </si>
  <si>
    <t>钦州市浦北县小型水库雨水情测报和安全监测设施建设项目</t>
  </si>
  <si>
    <t>对浦北县42座水库实施雨水情测报，对17座水库实施安全监测。</t>
  </si>
  <si>
    <t>浦北县水利局</t>
  </si>
  <si>
    <t>“实景三维钦州”建设</t>
  </si>
  <si>
    <t>对实施区域进行实景三维数据生产及重要建筑物进行精细化建模工作。</t>
  </si>
  <si>
    <t>已完成市滨海新城周边约32.3平方公里和白石湖片区约6平方公里实景三维数据生产及建模工作。</t>
  </si>
  <si>
    <t>在钦州市主城区开展106平方公里实景三维模型数据生产、更新、模型修饰等工作，以地理场景加地理实体为基础，建设服务高质量发展需求的“实景三维钦州”，提供市区管理统一的基础地理底板技术支撑与运用服务。</t>
  </si>
  <si>
    <t>钦州市本级小型水库雨水情测报和安全监测设施建设项目</t>
  </si>
  <si>
    <t>对市本级6座水库实施雨水情测报，对5座水库实施安全监测。</t>
  </si>
  <si>
    <t>市水利局</t>
  </si>
  <si>
    <t>犀牛脚中心渔港视频监控系统项目</t>
  </si>
  <si>
    <t>在犀牛脚中心渔港安装1套高分辨率实时监控设备和监控设备平台。</t>
  </si>
  <si>
    <t>正在渔港安装监控摄像头等设备，布置线路。</t>
  </si>
  <si>
    <t>市渔政渔港监督支队</t>
  </si>
  <si>
    <t>市农业农村局</t>
  </si>
  <si>
    <t>龙门一级渔港视频监控系统项目</t>
  </si>
  <si>
    <t>在龙门一级渔港安装1套高分辨率实时监控设备和监控设备平台。</t>
  </si>
  <si>
    <t>钦州此刻APP升级重建项目</t>
  </si>
  <si>
    <t>升级重建钦州此刻APP，使之成为具备新闻资讯+政务服务+生活帮手+媒体生态的新型媒体APP</t>
  </si>
  <si>
    <t>已基本建成，正在进行系统测试。</t>
  </si>
  <si>
    <t>钦州新闻传媒中心</t>
  </si>
  <si>
    <t>浦北县人民法院专网内部局域网升级改造</t>
  </si>
  <si>
    <t>专网内部局域网升级改造成千兆网络。</t>
  </si>
  <si>
    <t>已完成网络线路到位和网络设备安装。</t>
  </si>
  <si>
    <t>6月底前完成所有设备安装并调试，确保速率达到千兆。</t>
  </si>
  <si>
    <t>浦北县人民法院</t>
  </si>
  <si>
    <t>钦州市公积金管理中心业务系统接入全国住房公积金小程序建设项目</t>
  </si>
  <si>
    <t>为落实住房和城乡建设部的工作要求，开展市公积金管理中心业务系统异地转移业务接入全国住房公积金小程序建设，实现住房公积金缴存人通过小程序异地办理住房公积金转移接续业务。</t>
  </si>
  <si>
    <t>已开工建设。</t>
  </si>
  <si>
    <t>三、运维项目（25个）</t>
  </si>
  <si>
    <t>钦北区立体化社会治安防控信息化系统项目</t>
  </si>
  <si>
    <t>在钦北区内新增98套天网车辆卡口、201套天网人像卡口、269套天网治安监控、35台列装采集设备、250套采集探针设备、配套后台运算、存储设备，以及租赁三年的天网光纤专线及运维服务。</t>
  </si>
  <si>
    <t>已完成</t>
  </si>
  <si>
    <t>项目已建成并于2021年8月12日通过最终验收。</t>
  </si>
  <si>
    <t>保障项目安全稳定运行。按期支付第二笔项目合同款。</t>
  </si>
  <si>
    <t>市公安局钦北分局</t>
  </si>
  <si>
    <t>浦北县数字化城市管理平台</t>
  </si>
  <si>
    <t>建设数字化城市管理平台，包含 视频监控系统建设、监控指挥中心建设等。</t>
  </si>
  <si>
    <t>已完成建设并推广使用。</t>
  </si>
  <si>
    <t>建立配套工作机制。保障项目安全稳定运行。</t>
  </si>
  <si>
    <t>浦北县城管执法局</t>
  </si>
  <si>
    <t>钦州新闻传媒中心全媒体融合采编平台</t>
  </si>
  <si>
    <t>搭建聚合广播电视、报纸、网站、APP、第三方平台的融合采编系统，具备新闻策、采、编、发、评各环节功能，完全实现一次采集、二次生产、多平台分发的采编流程。</t>
  </si>
  <si>
    <t>已经通过验收，未付清项目款。</t>
  </si>
  <si>
    <t>完成项目款支付。保障项目安全稳定运行。</t>
  </si>
  <si>
    <t>2022年度智慧自贸区钦州港片区公共信息服务平台数据及功能运维项目</t>
  </si>
  <si>
    <t>项目内容主要包括：进行数据更新；2022年度平台管理端、综合一张图、移动端、规划办文、规划图形等运维；配套信息安全风险检测及信息安全保护措施。</t>
  </si>
  <si>
    <t>已完成系统建设，建成后每年支付运维费用、地图采集更新费用。</t>
  </si>
  <si>
    <t>完成年度地图采集更新，进行日常运维管理和安全保障。</t>
  </si>
  <si>
    <t>钦州市教育资源云服务平台运营推广服务项目</t>
  </si>
  <si>
    <t>建设推广应用钦州教育云平台，该平台融合了“学乐云教学平台”、“学科网”、本地资源、人人通空间等，是集教、学、考、评、管、优质资源共享、学习空间等为一体的平台。</t>
  </si>
  <si>
    <t>继续培训推广应用市教育资源云服务平台，及时更新教学资源，教师使用平台人次不低于4万次。</t>
  </si>
  <si>
    <t>市教育局</t>
  </si>
  <si>
    <t>钦州全域旅游大数据平台</t>
  </si>
  <si>
    <t>通过“旅游+互联网”构建线上线下一体化全域旅游平台；以大数据应用为手段，充分发挥大数据应有的价值，线上线下联合运营，做大旅游经济，全力促进钦州全域旅游跨越式发展。</t>
  </si>
  <si>
    <t>平台已完成搭建。</t>
  </si>
  <si>
    <t>持续开展维保，保障系统正常运行。</t>
  </si>
  <si>
    <t>市文化广电体育旅游局</t>
  </si>
  <si>
    <t>钦州市涉税信息综合管理平台</t>
  </si>
  <si>
    <t>涉税信息共享、税源治理等。</t>
  </si>
  <si>
    <t>保持平台正常运行。2022年支付验收后10%尾款。</t>
  </si>
  <si>
    <t>市财政局</t>
  </si>
  <si>
    <t>浦北县天网三期运维</t>
  </si>
  <si>
    <t>运维项目包括设备维护、传输线路租用、设备使用的电费、损毁设备维修等。</t>
  </si>
  <si>
    <t>完成运维招标工作，确定运维公司，确保系统运行正常。</t>
  </si>
  <si>
    <t>钦州市中学生成长服务平台</t>
  </si>
  <si>
    <t>该平台主要实现两大功能，一是帮助广大中学生根据个人专业和职业兴趣特长来规划高中学业，选专业和选大学；二是按照自治区新高考改革精神，钦州市各高中将实施3+1+2的选课模式，帮助学生完成生涯探索和选课规划。</t>
  </si>
  <si>
    <t>2021年10月上旬至11月上旬组织全市各县（区）教育主管部门，各普通高中学校相关人员进行市中学生成长服务平台应用培训；2021年12月已向各普通高中学校分发管理账号。</t>
  </si>
  <si>
    <t>完善项目建设，投入使用。</t>
  </si>
  <si>
    <t>钦州市公共机构建筑能耗监测平台</t>
  </si>
  <si>
    <t>在市行政信息中心建设监测平台，在各有关单位建设远程电表，实现能耗远程实时监测。</t>
  </si>
  <si>
    <t>已完成建设，进入日常使用阶段。</t>
  </si>
  <si>
    <t>保持平台正常运行，实现日常正常监测。</t>
  </si>
  <si>
    <t>市直属机关服务中心</t>
  </si>
  <si>
    <t>“事必成”任务管理信息系统</t>
  </si>
  <si>
    <t>系统具备以下功能：一是工作任务管理，实现对工作任务优化流程、精准指派、过程监理、监督落实。二是智能化过程监督，自动采取站内信息、短信通知、语音外呼等手段，督促各项任务的执行，减少人为干预。三是工作情况统计分析：支持多维度、高度定制化的数据汇总和统计，汇总月度、季度、年度各职能局办、各人员的执行效能数据，用作绩效考核依据。</t>
  </si>
  <si>
    <t>已完成项目一期建设工作。</t>
  </si>
  <si>
    <t>优化系统功能及员工画像。</t>
  </si>
  <si>
    <t>广西山洪灾害监测预警设施设备运行维护</t>
  </si>
  <si>
    <t>市本级9座水库山洪监测站、平台、网络运维。</t>
  </si>
  <si>
    <t>自治区水利厅已完成运维统招，已签订2021-2023年运维合同。</t>
  </si>
  <si>
    <t>保障项目安全稳定运行。</t>
  </si>
  <si>
    <t>浦北县社会管理视频监控平台运维</t>
  </si>
  <si>
    <t>运维项目包括设备维护、传输线路租用、设备使用的电费、损毁设备维修等目。</t>
  </si>
  <si>
    <t>钦州市公务用车管理服务平台</t>
  </si>
  <si>
    <t>钦州市公务用车管理服务平台已完成建设完成并同步接入自治区公务用车管理平台，市本级公务用车和执法执勤、行政执法车辆先后纳入平台管理，实现了“全区一张网”运行。平台可对公务车辆进行联网动态监管、用车申请、审核、派车、结算和查看用车台账等操作，实现公车统一管理、定向保障、经济适用、节能环保。</t>
  </si>
  <si>
    <t>已完成平台建设。</t>
  </si>
  <si>
    <t>钦州市危险化学品安全生产风险监测预警系统</t>
  </si>
  <si>
    <t>汇聚全市12家重点危险化学品企业1至4级73个重大危险源罐区、涉及18种重点工艺的重大危险源生产装置的感知数据、关键指标实时数据和企业值班监控中心、消防通道、重大危险源重点部位的视频监控以及10家烟花爆竹企业监控共761路视频并同步至广西安全生产风险监测预警系统。</t>
  </si>
  <si>
    <t>已完成建设。</t>
  </si>
  <si>
    <t>市应急局</t>
  </si>
  <si>
    <t>钦州市“住房公积金互联网+”信息系统维保</t>
  </si>
  <si>
    <t>开展钦州市“住房公积金互联网+”信息系统维保工作, 确保维保公司技术人员每天驻场维护,完善系统软件，保障信息系统平稳正常运行，确保公积金各项业务正常开展。</t>
  </si>
  <si>
    <t>钦江河道高清视频监控</t>
  </si>
  <si>
    <t>实时监控钦江县区交界处。</t>
  </si>
  <si>
    <t>浦北县人民法院信息化运维</t>
  </si>
  <si>
    <t>科技法庭、监控、机房网络、会议设备、诉讼服务设备运维。</t>
  </si>
  <si>
    <t>正常开展设备运维工作。</t>
  </si>
  <si>
    <t>浦北县公安局四级网传输电路运维</t>
  </si>
  <si>
    <t>县局到各派出所、看守所、戒毒所、拘留所公安信息网，共20条100M光纤租用。</t>
  </si>
  <si>
    <t>确保公安四级网传电输路畅通，一般故障6小时内修复；重大故障12小时内修复。</t>
  </si>
  <si>
    <t>浦北县公安局电子围栏系统运维</t>
  </si>
  <si>
    <t>对5套电子围栏设备软、硬件进行维护。</t>
  </si>
  <si>
    <t>确保5套电子围栏设备软、硬件正常使用。</t>
  </si>
  <si>
    <t>钦州市公积金管理中心机房设备、网络安全维保服务</t>
  </si>
  <si>
    <t>服务内容包括中心机房设备及相应软件的维护服务（全保），包括机房防火墙、交换机、路由器等，以及应用在原系统和云平台上的部分服务软件、数据库等，确保系统安全稳定运行，并提供相关技术支持服务。</t>
  </si>
  <si>
    <t>钦州市城区东西干渠视频监控</t>
  </si>
  <si>
    <t>实时监控东西干渠各街道交界处。</t>
  </si>
  <si>
    <t>钦州市公积金管理中心网站综合防护系统（网防G01）技术服务</t>
  </si>
  <si>
    <t>保障钦州市“住房公积金互联网+”信息系统中的微信服务、网上服务大厅的安全。</t>
  </si>
  <si>
    <t>每年开展。</t>
  </si>
  <si>
    <t>钦州市北斗地基增强系统基准站</t>
  </si>
  <si>
    <t>两个基准站已建设完成，每年需支付两条50M带宽云专网网络费用。</t>
  </si>
  <si>
    <t>完成基准站土建、设备安装</t>
  </si>
  <si>
    <t>完成基准站接入广西CORS网并网运行。</t>
  </si>
  <si>
    <t>钦州市财政局网站</t>
  </si>
  <si>
    <t>网站栏目（预决算公开、政务公开等）调整。</t>
  </si>
  <si>
    <t>已完成前期工作。</t>
  </si>
  <si>
    <t>四、储备项目（20个，结合资金筹措情况统筹推进）</t>
  </si>
  <si>
    <t>钦州5G融媒直播指挥中心技术项目</t>
  </si>
  <si>
    <t>建设5G融媒直播指挥中心技术项目（包括钦州5G三中心（文明实践中心、传媒中心、县融中心）融合项目、5G云平台项目、5G融媒直播指挥中心等）。</t>
  </si>
  <si>
    <t>完成可行性研究报告等前期工作。</t>
  </si>
  <si>
    <t>拟申请政府专项债</t>
  </si>
  <si>
    <t>钦州市智慧海岸防疫打私云平台（二期）</t>
  </si>
  <si>
    <t>依托大数据及相关雷达光电系统、无人机系统、视频监控系统及船舶管理信息系统等开发建立智慧海岸防疫打私云平台，通过在钦州沿岸部署3级指挥体系，5套物理拦阻设施、9套高空照明监控设施、6套侦察垂直起降无人机、51个重点区域视频监控及175路车辆卡口组成，组成“陆-海-空”三维立体综合监控网络，形成“主动发现—信息甄别—抵近侦察—路基监控”的闭环式全域防御指挥能力，同时，与当前市公安局开展的“一张图”建设相融合，全面实现提前预判，区域预警、实时发现、研判分析、指挥打击等功能，达到“发现早、识别准、能追踪、可回溯、精确打击”的效果。</t>
  </si>
  <si>
    <t>资金未落实</t>
  </si>
  <si>
    <t>钦州市灵山县小型水库雨水情测报和安全监测设施建设项目</t>
  </si>
  <si>
    <t>对147座水库进行雨水情测报和5座水库实施安全监测。</t>
  </si>
  <si>
    <t>开展前期工作。</t>
  </si>
  <si>
    <t>完成项目建设并投入使用。</t>
  </si>
  <si>
    <t>灵山县水利局</t>
  </si>
  <si>
    <t>钦北区智能立体化社会治安防控信息化升级扩建项目</t>
  </si>
  <si>
    <t>对钦北区立体化社会治安防控信息化系统进行升级扩建，在钦北区内补点新增天网监控立杆154处，共包含720台天网治安监控、32套天网人像卡口、28套天网车辆卡口，配套后台运算、存储设备，租赁五年的天网光纤专线及运维服务。</t>
  </si>
  <si>
    <t>项目当前处于方案设计与点位实勘阶段。</t>
  </si>
  <si>
    <t>完成项目设计方案审批及采购工作。</t>
  </si>
  <si>
    <t>钦州市钦北区小型水库雨水情测报和安全监测设施建设项目</t>
  </si>
  <si>
    <t>对85座水库实施雨水情测报和43座水库实施安全监测。</t>
  </si>
  <si>
    <t>完成项目建设，并投入使用</t>
  </si>
  <si>
    <t>钦北区水利局</t>
  </si>
  <si>
    <t>浦北县“雪亮工程”视频监控系统</t>
  </si>
  <si>
    <t>项目新增400万像素摄像470个，900万像素车辆卡口10套，800万像素人脸卡口20套，电子围栏10套，云存储系统一套，原应用平台扩容，施工安装及系统3年运维。（含光纤租用、电费、维护等）</t>
  </si>
  <si>
    <t>正在开展点位勘查和建设经费预算编制。</t>
  </si>
  <si>
    <t>智慧钦州时空大数据平台(一期)</t>
  </si>
  <si>
    <t>建设全市统一的、唯一的、权威的时空大数据、时空信息云平台，并接入典型示范应用，建成钦州市时空信息基础设施。推进时空地理信息数据资源整合和开放共享，为智慧钦州建设与运行提供强有力的时空数据支撑。</t>
  </si>
  <si>
    <t>依托壮美广西·钦州市云资源，建成主城区三维实景数据、数字高程模型数据等，初步建成数据中台，搭建业务中台。</t>
  </si>
  <si>
    <t>“一键游广西”（钦州）综合服务平台</t>
  </si>
  <si>
    <t>以打造旅游经济互联网共享格里模式为目的，以大数据、区块链、人工智能等数字科技为支撑，建设成为整合文化旅游行业“吃、住、行、游、购、娱”六要素的智慧文旅综合服务平台。</t>
  </si>
  <si>
    <t>与广西旅游发展集团有限公司加强沟通，持续推进。</t>
  </si>
  <si>
    <t>钦州市档案馆数字档案馆建设</t>
  </si>
  <si>
    <t>建设适应一定时期内数字档案管理需要的网络平台，开发应用符合功能要求的管理系统，推动增量档案电子化，实现对数字档案信息资源的网络化管理以及分层次多渠道提供档案信息资源利用和社会共享服务。</t>
  </si>
  <si>
    <t>建设数字档案馆局域网一体化平台，包括馆藏资源管理系统、电子阅览室、电子档案长期保存系统、后台管理系统等。</t>
  </si>
  <si>
    <t>市档案馆</t>
  </si>
  <si>
    <t>钦州市自然资源综合监测监管平台</t>
  </si>
  <si>
    <t>平台具体建设内容包括：1、基底及后台部分，含三维立体时空数据库、数据管理及指标模型管理等；2、调查监测系统，主要功能模块有外业采集App、外业巡查APP、遥感影像智能分析提取（AI识别）、任务分发、监测管理、统计分析评价预警、成果输出及推送共享等；3、监管系统，主要含空间规划、用途管制、自然资源资产监管、三维一张图、（违法用地）执法督察、地灾及生态修复、耕地保护、审批及批后监管等。</t>
  </si>
  <si>
    <t>争取纳入自治区自然资源综合监测监管体系建设试点，筹资启动。</t>
  </si>
  <si>
    <t>钦州市“多测合一”综合管理信息系统</t>
  </si>
  <si>
    <t>开发满足包含市本级、自贸区钦州港片区、钦南区、钦北区、灵山县、浦北县在内的“多测合一”综合管理信息系统，对全市建设项目各阶段的测绘服务从项目登记、数据下载、成果确认与上传、成果归档到成果共享与利用等环节进行全过程管理，并与“钦州市工程建设项目审批管理平台”等相关部门审批系统的数据共享交换。</t>
  </si>
  <si>
    <t xml:space="preserve">建成市、县（区）两级一体的“多测合一”综合管理信息系统。 </t>
  </si>
  <si>
    <t>钦州市三维地质灾害监测预警管理平台</t>
  </si>
  <si>
    <t>集成我市所有地质灾害隐患点合易发区信息，向管理人员发布预警短信。</t>
  </si>
  <si>
    <t>推广使用。</t>
  </si>
  <si>
    <t>三娘湾旅游智能大数据中心</t>
  </si>
  <si>
    <t>建设旅游智能大数据系统，系统包含旅游数据分析统计，人流监测、预警等功能。</t>
  </si>
  <si>
    <t>市三娘湾旅游有限公司</t>
  </si>
  <si>
    <t>三娘湾管理区管委</t>
  </si>
  <si>
    <t>自然资源广西卫星应用技术中心市级分中心</t>
  </si>
  <si>
    <t>建立全遥感影像统一获取、处理、共享应用的一站式服务平台，构建全市多源、多尺度、多级别的遥感时空资源库，以服务自然资源及各行各业为目标，建设具备开展专题应用产品加工、业务化生产的能力。</t>
  </si>
  <si>
    <t>配备完善卫星数据接收的存储环境及相关遥感软件，升级原有软硬件及保密措施、网络设施，推进卫星数据和应用成果共享。</t>
  </si>
  <si>
    <t>浦北县人民检察院数字档案系统</t>
  </si>
  <si>
    <t>该系统包含档案收集、整理、保管、共享利用等功能。</t>
  </si>
  <si>
    <t>完成系统建设并投入使用。</t>
  </si>
  <si>
    <t>浦北县人民检察院</t>
  </si>
  <si>
    <t>浦北县人民检察院数字音视频会议系统</t>
  </si>
  <si>
    <t>该系统包含将声音、影像及文件资料互传等功能。</t>
  </si>
  <si>
    <t>做好前期工作，争取开工建设。</t>
  </si>
  <si>
    <t>钦州市普通高中招生信息管理系统服务项目</t>
  </si>
  <si>
    <t>建设钦州市普通高中招生信息管理系统，该系统包括初中学业水平考试报名、考务管理、成绩管理，普通高中招生网上志愿填报录取功能。</t>
  </si>
  <si>
    <t>浦北县数字乡村项目</t>
  </si>
  <si>
    <t>建设农村宅基地管理系统、农村土地承包经营权管理平台、农村财务事务管理云平台、新型农业经营主体管理云平台、智能审计云平台及运营中心200平方米。</t>
  </si>
  <si>
    <t>建设方案已交县政府专题会研究，并按照会议要求修改完善。</t>
  </si>
  <si>
    <t>完成项目建设。</t>
  </si>
  <si>
    <t>浦北县农业农村局</t>
  </si>
  <si>
    <t>浦北县智慧消防平台一期</t>
  </si>
  <si>
    <t>建设安消一体化系统，完成“1套安消平台+7类安消终端+N个行业应用”，建立视频、烟雾、燃气、用水、用电、门磁、联防巡检七大安消终端平台体系管理。</t>
  </si>
  <si>
    <t>系统前期规划设计工作已开展。</t>
  </si>
  <si>
    <t>浦北县消防救援大队</t>
  </si>
  <si>
    <t>浦北县智慧消防平台二期</t>
  </si>
  <si>
    <t>以“多维感知、数据共享、业务联动理念，升级开发系统，完成多个第三方平台接入，实现了巡检、维保、隐患处理、警情处置、溯源取证五大安防核心业务。</t>
  </si>
  <si>
    <t>完成第三方平台数据的统计。</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</si>
</sst>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176" formatCode="0.00_ "/>
    <numFmt numFmtId="44" formatCode="_ &quot;￥&quot;* #,##0.00_ ;_ &quot;￥&quot;* \-#,##0.00_ ;_ &quot;￥&quot;* &quot;-&quot;??_ ;_ @_ "/>
    <numFmt numFmtId="177" formatCode="0.0_ "/>
    <numFmt numFmtId="178" formatCode="0_ "/>
  </numFmts>
  <fonts count="33">
    <font>
      <sz val="11"/>
      <color theme="1"/>
      <name val="宋体"/>
      <charset val="134"/>
      <scheme val="minor"/>
    </font>
    <font>
      <sz val="16"/>
      <color theme="1"/>
      <name val="方正小标宋简体"/>
      <charset val="134"/>
    </font>
    <font>
      <sz val="12"/>
      <color theme="1"/>
      <name val="仿宋_GB2312"/>
      <charset val="134"/>
    </font>
    <font>
      <sz val="11"/>
      <color theme="1"/>
      <name val="仿宋_GB2312"/>
      <charset val="134"/>
    </font>
    <font>
      <sz val="12"/>
      <name val="仿宋_GB2312"/>
      <charset val="134"/>
    </font>
    <font>
      <sz val="12"/>
      <color theme="1"/>
      <name val="宋体"/>
      <charset val="134"/>
      <scheme val="minor"/>
    </font>
    <font>
      <sz val="12"/>
      <color theme="1"/>
      <name val="黑体"/>
      <charset val="134"/>
    </font>
    <font>
      <sz val="22"/>
      <name val="方正小标宋简体"/>
      <charset val="134"/>
    </font>
    <font>
      <sz val="12"/>
      <name val="黑体"/>
      <charset val="134"/>
    </font>
    <font>
      <sz val="11"/>
      <name val="黑体"/>
      <charset val="134"/>
    </font>
    <font>
      <b/>
      <sz val="16"/>
      <name val="仿宋_GB2312"/>
      <charset val="134"/>
    </font>
    <font>
      <sz val="12"/>
      <color indexed="8"/>
      <name val="仿宋_GB2312"/>
      <charset val="134"/>
    </font>
    <font>
      <sz val="12"/>
      <color rgb="FF000000"/>
      <name val="仿宋_GB2312"/>
      <charset val="134"/>
    </font>
    <font>
      <b/>
      <sz val="11"/>
      <color theme="3"/>
      <name val="宋体"/>
      <charset val="134"/>
      <scheme val="minor"/>
    </font>
    <font>
      <b/>
      <sz val="15"/>
      <color theme="3"/>
      <name val="宋体"/>
      <charset val="134"/>
      <scheme val="minor"/>
    </font>
    <font>
      <b/>
      <sz val="11"/>
      <color rgb="FF3F3F3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indexed="8"/>
      <name val="宋体"/>
      <charset val="134"/>
      <scheme val="minor"/>
    </font>
    <font>
      <i/>
      <sz val="11"/>
      <color rgb="FF7F7F7F"/>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6" applyNumberFormat="0" applyFont="0" applyAlignment="0" applyProtection="0">
      <alignment vertical="center"/>
    </xf>
    <xf numFmtId="0" fontId="16" fillId="20"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2" applyNumberFormat="0" applyFill="0" applyAlignment="0" applyProtection="0">
      <alignment vertical="center"/>
    </xf>
    <xf numFmtId="0" fontId="26" fillId="0" borderId="2" applyNumberFormat="0" applyFill="0" applyAlignment="0" applyProtection="0">
      <alignment vertical="center"/>
    </xf>
    <xf numFmtId="0" fontId="16" fillId="4" borderId="0" applyNumberFormat="0" applyBorder="0" applyAlignment="0" applyProtection="0">
      <alignment vertical="center"/>
    </xf>
    <xf numFmtId="0" fontId="13" fillId="0" borderId="5" applyNumberFormat="0" applyFill="0" applyAlignment="0" applyProtection="0">
      <alignment vertical="center"/>
    </xf>
    <xf numFmtId="0" fontId="16" fillId="10" borderId="0" applyNumberFormat="0" applyBorder="0" applyAlignment="0" applyProtection="0">
      <alignment vertical="center"/>
    </xf>
    <xf numFmtId="0" fontId="15" fillId="3" borderId="3" applyNumberFormat="0" applyAlignment="0" applyProtection="0">
      <alignment vertical="center"/>
    </xf>
    <xf numFmtId="0" fontId="28" fillId="3" borderId="4" applyNumberFormat="0" applyAlignment="0" applyProtection="0">
      <alignment vertical="center"/>
    </xf>
    <xf numFmtId="0" fontId="29" fillId="24" borderId="7" applyNumberFormat="0" applyAlignment="0" applyProtection="0">
      <alignment vertical="center"/>
    </xf>
    <xf numFmtId="0" fontId="17" fillId="15" borderId="0" applyNumberFormat="0" applyBorder="0" applyAlignment="0" applyProtection="0">
      <alignment vertical="center"/>
    </xf>
    <xf numFmtId="0" fontId="16" fillId="19"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26" borderId="0" applyNumberFormat="0" applyBorder="0" applyAlignment="0" applyProtection="0">
      <alignment vertical="center"/>
    </xf>
    <xf numFmtId="0" fontId="27" fillId="21" borderId="0" applyNumberFormat="0" applyBorder="0" applyAlignment="0" applyProtection="0">
      <alignment vertical="center"/>
    </xf>
    <xf numFmtId="0" fontId="17" fillId="27" borderId="0" applyNumberFormat="0" applyBorder="0" applyAlignment="0" applyProtection="0">
      <alignment vertical="center"/>
    </xf>
    <xf numFmtId="0" fontId="16" fillId="23"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7" fillId="14" borderId="0" applyNumberFormat="0" applyBorder="0" applyAlignment="0" applyProtection="0">
      <alignment vertical="center"/>
    </xf>
    <xf numFmtId="0" fontId="17" fillId="30" borderId="0" applyNumberFormat="0" applyBorder="0" applyAlignment="0" applyProtection="0">
      <alignment vertical="center"/>
    </xf>
    <xf numFmtId="0" fontId="16" fillId="9" borderId="0" applyNumberFormat="0" applyBorder="0" applyAlignment="0" applyProtection="0">
      <alignment vertical="center"/>
    </xf>
    <xf numFmtId="0" fontId="16" fillId="25"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6" fillId="29" borderId="0" applyNumberFormat="0" applyBorder="0" applyAlignment="0" applyProtection="0">
      <alignment vertical="center"/>
    </xf>
    <xf numFmtId="0" fontId="17" fillId="13" borderId="0" applyNumberFormat="0" applyBorder="0" applyAlignment="0" applyProtection="0">
      <alignment vertical="center"/>
    </xf>
    <xf numFmtId="0" fontId="16" fillId="33" borderId="0" applyNumberFormat="0" applyBorder="0" applyAlignment="0" applyProtection="0">
      <alignment vertical="center"/>
    </xf>
    <xf numFmtId="0" fontId="16" fillId="22" borderId="0" applyNumberFormat="0" applyBorder="0" applyAlignment="0" applyProtection="0">
      <alignment vertical="center"/>
    </xf>
    <xf numFmtId="0" fontId="17" fillId="28" borderId="0" applyNumberFormat="0" applyBorder="0" applyAlignment="0" applyProtection="0">
      <alignment vertical="center"/>
    </xf>
    <xf numFmtId="0" fontId="16" fillId="17" borderId="0" applyNumberFormat="0" applyBorder="0" applyAlignment="0" applyProtection="0">
      <alignment vertical="center"/>
    </xf>
    <xf numFmtId="0" fontId="20" fillId="0" borderId="0">
      <alignment vertical="center"/>
    </xf>
  </cellStyleXfs>
  <cellXfs count="47">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0" fontId="10" fillId="0" borderId="1" xfId="0" applyFont="1" applyFill="1" applyBorder="1" applyAlignment="1">
      <alignment vertical="center" wrapText="1"/>
    </xf>
    <xf numFmtId="177"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4" fillId="0" borderId="1" xfId="49" applyFont="1" applyBorder="1" applyAlignment="1" applyProtection="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11" fillId="0" borderId="1" xfId="49" applyFont="1" applyBorder="1" applyAlignment="1" applyProtection="1">
      <alignment horizontal="left" vertical="center" wrapText="1"/>
    </xf>
    <xf numFmtId="0" fontId="2" fillId="0" borderId="1" xfId="0" applyFont="1" applyFill="1" applyBorder="1" applyAlignment="1">
      <alignment horizontal="left" vertical="center"/>
    </xf>
    <xf numFmtId="0" fontId="2" fillId="0" borderId="1" xfId="0" applyFont="1" applyBorder="1" applyAlignment="1">
      <alignment horizontal="center" vertical="center"/>
    </xf>
    <xf numFmtId="177" fontId="4" fillId="0" borderId="1" xfId="0" applyNumberFormat="1" applyFont="1" applyFill="1" applyBorder="1" applyAlignment="1">
      <alignment horizontal="center" vertical="center"/>
    </xf>
    <xf numFmtId="0" fontId="2" fillId="0" borderId="1" xfId="0" applyFont="1" applyBorder="1" applyAlignment="1">
      <alignment horizontal="left" vertical="center"/>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78" fontId="4"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left" vertical="center" wrapText="1"/>
    </xf>
    <xf numFmtId="0" fontId="2" fillId="0" borderId="1" xfId="0" applyFont="1" applyBorder="1">
      <alignment vertical="center"/>
    </xf>
    <xf numFmtId="0" fontId="12" fillId="2" borderId="1" xfId="0" applyFont="1" applyFill="1" applyBorder="1" applyAlignment="1">
      <alignment horizontal="left" vertical="center" wrapText="1"/>
    </xf>
    <xf numFmtId="177" fontId="1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78"/>
  <sheetViews>
    <sheetView tabSelected="1" view="pageBreakPreview" zoomScaleNormal="100" workbookViewId="0">
      <selection activeCell="K58" sqref="K58"/>
    </sheetView>
  </sheetViews>
  <sheetFormatPr defaultColWidth="9" defaultRowHeight="14.25"/>
  <cols>
    <col min="1" max="1" width="3.625" style="6" customWidth="1"/>
    <col min="2" max="2" width="15.5" style="7" customWidth="1"/>
    <col min="3" max="3" width="39.75" style="7" customWidth="1"/>
    <col min="4" max="4" width="9" style="8"/>
    <col min="5" max="5" width="9.125" style="8" customWidth="1"/>
    <col min="6" max="6" width="20.5" style="7" customWidth="1"/>
    <col min="7" max="7" width="9.5" style="8" customWidth="1"/>
    <col min="8" max="8" width="9" style="8"/>
    <col min="9" max="9" width="8" style="8" customWidth="1"/>
    <col min="10" max="10" width="8.125" style="8" customWidth="1"/>
    <col min="11" max="11" width="7.25" style="8" customWidth="1"/>
    <col min="12" max="12" width="24.625" style="7" customWidth="1"/>
    <col min="13" max="13" width="9.375" style="7" customWidth="1"/>
    <col min="14" max="14" width="9.75" style="7" customWidth="1"/>
    <col min="15" max="15" width="12.125" style="8" customWidth="1"/>
    <col min="16" max="16" width="10.375"/>
  </cols>
  <sheetData>
    <row r="1" ht="18.75" customHeight="1" spans="1:2">
      <c r="A1" s="9" t="s">
        <v>0</v>
      </c>
      <c r="B1" s="9"/>
    </row>
    <row r="2" s="1" customFormat="1" ht="39" customHeight="1" spans="1:15">
      <c r="A2" s="10" t="s">
        <v>1</v>
      </c>
      <c r="B2" s="10"/>
      <c r="C2" s="10"/>
      <c r="D2" s="10"/>
      <c r="E2" s="10"/>
      <c r="F2" s="10"/>
      <c r="G2" s="10"/>
      <c r="H2" s="10"/>
      <c r="I2" s="10"/>
      <c r="J2" s="10"/>
      <c r="K2" s="10"/>
      <c r="L2" s="10"/>
      <c r="M2" s="10"/>
      <c r="N2" s="10"/>
      <c r="O2" s="10"/>
    </row>
    <row r="3" ht="13.5" spans="1:15">
      <c r="A3" s="11" t="s">
        <v>2</v>
      </c>
      <c r="B3" s="12" t="s">
        <v>3</v>
      </c>
      <c r="C3" s="12" t="s">
        <v>4</v>
      </c>
      <c r="D3" s="13" t="s">
        <v>5</v>
      </c>
      <c r="E3" s="14" t="s">
        <v>6</v>
      </c>
      <c r="F3" s="13" t="s">
        <v>7</v>
      </c>
      <c r="G3" s="14" t="s">
        <v>8</v>
      </c>
      <c r="H3" s="14"/>
      <c r="I3" s="14"/>
      <c r="J3" s="14"/>
      <c r="K3" s="14"/>
      <c r="L3" s="13" t="s">
        <v>9</v>
      </c>
      <c r="M3" s="13" t="s">
        <v>10</v>
      </c>
      <c r="N3" s="13" t="s">
        <v>11</v>
      </c>
      <c r="O3" s="39" t="s">
        <v>12</v>
      </c>
    </row>
    <row r="4" ht="13.5" spans="1:15">
      <c r="A4" s="11"/>
      <c r="B4" s="12"/>
      <c r="C4" s="12"/>
      <c r="D4" s="13"/>
      <c r="E4" s="14"/>
      <c r="F4" s="13"/>
      <c r="G4" s="14" t="s">
        <v>13</v>
      </c>
      <c r="H4" s="14" t="s">
        <v>14</v>
      </c>
      <c r="I4" s="14"/>
      <c r="J4" s="14"/>
      <c r="K4" s="14"/>
      <c r="L4" s="13"/>
      <c r="M4" s="13"/>
      <c r="N4" s="13"/>
      <c r="O4" s="39"/>
    </row>
    <row r="5" ht="41" customHeight="1" spans="1:15">
      <c r="A5" s="11"/>
      <c r="B5" s="12"/>
      <c r="C5" s="12"/>
      <c r="D5" s="13"/>
      <c r="E5" s="14"/>
      <c r="F5" s="13"/>
      <c r="G5" s="14"/>
      <c r="H5" s="14" t="s">
        <v>15</v>
      </c>
      <c r="I5" s="14" t="s">
        <v>16</v>
      </c>
      <c r="J5" s="14" t="s">
        <v>17</v>
      </c>
      <c r="K5" s="14" t="s">
        <v>18</v>
      </c>
      <c r="L5" s="13"/>
      <c r="M5" s="13"/>
      <c r="N5" s="13"/>
      <c r="O5" s="39"/>
    </row>
    <row r="6" ht="20.25" spans="1:15">
      <c r="A6" s="15" t="s">
        <v>19</v>
      </c>
      <c r="B6" s="15"/>
      <c r="C6" s="15"/>
      <c r="D6" s="16"/>
      <c r="E6" s="17">
        <f>E7+E21+E32+E58</f>
        <v>52431.2564</v>
      </c>
      <c r="F6" s="16"/>
      <c r="G6" s="17">
        <f t="shared" ref="E6:K6" si="0">G7+G21+G32+G58</f>
        <v>11249.371</v>
      </c>
      <c r="H6" s="17">
        <f t="shared" si="0"/>
        <v>4257.4</v>
      </c>
      <c r="I6" s="17">
        <f t="shared" si="0"/>
        <v>4043.194</v>
      </c>
      <c r="J6" s="17">
        <f t="shared" si="0"/>
        <v>3198.777325</v>
      </c>
      <c r="K6" s="17">
        <f t="shared" si="0"/>
        <v>0</v>
      </c>
      <c r="L6" s="16"/>
      <c r="M6" s="40"/>
      <c r="N6" s="40"/>
      <c r="O6" s="16"/>
    </row>
    <row r="7" ht="20.25" spans="1:15">
      <c r="A7" s="15" t="s">
        <v>20</v>
      </c>
      <c r="B7" s="15"/>
      <c r="C7" s="15"/>
      <c r="D7" s="16"/>
      <c r="E7" s="17">
        <f t="shared" ref="E7:K7" si="1">SUM(E8:E20)</f>
        <v>13587.58</v>
      </c>
      <c r="F7" s="16"/>
      <c r="G7" s="17">
        <f t="shared" si="1"/>
        <v>6593.6</v>
      </c>
      <c r="H7" s="17">
        <f t="shared" si="1"/>
        <v>1650</v>
      </c>
      <c r="I7" s="17">
        <f t="shared" si="1"/>
        <v>3054.6</v>
      </c>
      <c r="J7" s="17">
        <f t="shared" si="1"/>
        <v>1889</v>
      </c>
      <c r="K7" s="17">
        <f t="shared" si="1"/>
        <v>0</v>
      </c>
      <c r="L7" s="16"/>
      <c r="M7" s="40"/>
      <c r="N7" s="40"/>
      <c r="O7" s="16"/>
    </row>
    <row r="8" ht="75" customHeight="1" spans="1:15">
      <c r="A8" s="18">
        <v>1</v>
      </c>
      <c r="B8" s="19" t="s">
        <v>21</v>
      </c>
      <c r="C8" s="20" t="s">
        <v>22</v>
      </c>
      <c r="D8" s="21" t="s">
        <v>23</v>
      </c>
      <c r="E8" s="17">
        <v>3985.68</v>
      </c>
      <c r="F8" s="22" t="s">
        <v>24</v>
      </c>
      <c r="G8" s="23">
        <v>1500</v>
      </c>
      <c r="H8" s="23">
        <v>1500</v>
      </c>
      <c r="I8" s="23"/>
      <c r="J8" s="23"/>
      <c r="K8" s="23"/>
      <c r="L8" s="22" t="s">
        <v>25</v>
      </c>
      <c r="M8" s="22" t="s">
        <v>26</v>
      </c>
      <c r="N8" s="22" t="s">
        <v>26</v>
      </c>
      <c r="O8" s="21"/>
    </row>
    <row r="9" ht="148" customHeight="1" spans="1:15">
      <c r="A9" s="18">
        <v>2</v>
      </c>
      <c r="B9" s="24" t="s">
        <v>27</v>
      </c>
      <c r="C9" s="24" t="s">
        <v>28</v>
      </c>
      <c r="D9" s="25" t="s">
        <v>29</v>
      </c>
      <c r="E9" s="17">
        <v>3500</v>
      </c>
      <c r="F9" s="24" t="s">
        <v>30</v>
      </c>
      <c r="G9" s="17">
        <v>1350</v>
      </c>
      <c r="H9" s="26">
        <v>150</v>
      </c>
      <c r="I9" s="26">
        <v>0</v>
      </c>
      <c r="J9" s="26">
        <v>1200</v>
      </c>
      <c r="K9" s="26"/>
      <c r="L9" s="24" t="s">
        <v>31</v>
      </c>
      <c r="M9" s="24" t="s">
        <v>32</v>
      </c>
      <c r="N9" s="24" t="s">
        <v>32</v>
      </c>
      <c r="O9" s="31"/>
    </row>
    <row r="10" ht="71.25" spans="1:15">
      <c r="A10" s="18">
        <v>3</v>
      </c>
      <c r="B10" s="19" t="s">
        <v>33</v>
      </c>
      <c r="C10" s="20" t="s">
        <v>34</v>
      </c>
      <c r="D10" s="21" t="s">
        <v>29</v>
      </c>
      <c r="E10" s="17">
        <v>2280</v>
      </c>
      <c r="F10" s="22" t="s">
        <v>35</v>
      </c>
      <c r="G10" s="23">
        <v>456</v>
      </c>
      <c r="H10" s="23"/>
      <c r="I10" s="23">
        <v>456</v>
      </c>
      <c r="J10" s="23"/>
      <c r="K10" s="23"/>
      <c r="L10" s="22" t="s">
        <v>36</v>
      </c>
      <c r="M10" s="22" t="s">
        <v>37</v>
      </c>
      <c r="N10" s="22" t="s">
        <v>38</v>
      </c>
      <c r="O10" s="21"/>
    </row>
    <row r="11" ht="144" customHeight="1" spans="1:15">
      <c r="A11" s="18">
        <v>4</v>
      </c>
      <c r="B11" s="19" t="s">
        <v>39</v>
      </c>
      <c r="C11" s="20" t="s">
        <v>40</v>
      </c>
      <c r="D11" s="21" t="s">
        <v>29</v>
      </c>
      <c r="E11" s="17">
        <v>1952.3</v>
      </c>
      <c r="F11" s="22" t="s">
        <v>35</v>
      </c>
      <c r="G11" s="23">
        <v>1952</v>
      </c>
      <c r="H11" s="23"/>
      <c r="I11" s="23">
        <v>1952</v>
      </c>
      <c r="J11" s="23"/>
      <c r="K11" s="23"/>
      <c r="L11" s="22" t="s">
        <v>36</v>
      </c>
      <c r="M11" s="22" t="s">
        <v>41</v>
      </c>
      <c r="N11" s="22" t="s">
        <v>41</v>
      </c>
      <c r="O11" s="21"/>
    </row>
    <row r="12" ht="180" customHeight="1" spans="1:15">
      <c r="A12" s="18">
        <v>5</v>
      </c>
      <c r="B12" s="27" t="s">
        <v>42</v>
      </c>
      <c r="C12" s="27" t="s">
        <v>43</v>
      </c>
      <c r="D12" s="18" t="s">
        <v>29</v>
      </c>
      <c r="E12" s="17">
        <v>930</v>
      </c>
      <c r="F12" s="27" t="s">
        <v>35</v>
      </c>
      <c r="G12" s="28">
        <v>530</v>
      </c>
      <c r="H12" s="26"/>
      <c r="I12" s="28">
        <v>230</v>
      </c>
      <c r="J12" s="28">
        <v>300</v>
      </c>
      <c r="K12" s="28"/>
      <c r="L12" s="27" t="s">
        <v>44</v>
      </c>
      <c r="M12" s="27" t="s">
        <v>45</v>
      </c>
      <c r="N12" s="27" t="s">
        <v>45</v>
      </c>
      <c r="O12" s="41"/>
    </row>
    <row r="13" ht="144" customHeight="1" spans="1:15">
      <c r="A13" s="18">
        <v>6</v>
      </c>
      <c r="B13" s="19" t="s">
        <v>46</v>
      </c>
      <c r="C13" s="20" t="s">
        <v>47</v>
      </c>
      <c r="D13" s="21" t="s">
        <v>48</v>
      </c>
      <c r="E13" s="17">
        <v>300</v>
      </c>
      <c r="F13" s="22" t="s">
        <v>49</v>
      </c>
      <c r="G13" s="23">
        <v>300</v>
      </c>
      <c r="H13" s="23"/>
      <c r="I13" s="23">
        <v>300</v>
      </c>
      <c r="J13" s="23"/>
      <c r="K13" s="23"/>
      <c r="L13" s="22" t="s">
        <v>50</v>
      </c>
      <c r="M13" s="22" t="s">
        <v>51</v>
      </c>
      <c r="N13" s="22" t="s">
        <v>51</v>
      </c>
      <c r="O13" s="21"/>
    </row>
    <row r="14" ht="93" customHeight="1" spans="1:15">
      <c r="A14" s="18">
        <v>7</v>
      </c>
      <c r="B14" s="22" t="s">
        <v>52</v>
      </c>
      <c r="C14" s="22" t="s">
        <v>53</v>
      </c>
      <c r="D14" s="21" t="s">
        <v>48</v>
      </c>
      <c r="E14" s="17">
        <v>150</v>
      </c>
      <c r="F14" s="22" t="s">
        <v>54</v>
      </c>
      <c r="G14" s="26">
        <v>150</v>
      </c>
      <c r="H14" s="26">
        <v>0</v>
      </c>
      <c r="I14" s="26">
        <v>0</v>
      </c>
      <c r="J14" s="26">
        <v>150</v>
      </c>
      <c r="K14" s="26"/>
      <c r="L14" s="22" t="s">
        <v>55</v>
      </c>
      <c r="M14" s="22" t="s">
        <v>56</v>
      </c>
      <c r="N14" s="22" t="s">
        <v>57</v>
      </c>
      <c r="O14" s="31"/>
    </row>
    <row r="15" s="2" customFormat="1" ht="141" customHeight="1" spans="1:15">
      <c r="A15" s="18">
        <v>8</v>
      </c>
      <c r="B15" s="27" t="s">
        <v>58</v>
      </c>
      <c r="C15" s="27" t="s">
        <v>59</v>
      </c>
      <c r="D15" s="18" t="s">
        <v>48</v>
      </c>
      <c r="E15" s="28">
        <v>126</v>
      </c>
      <c r="F15" s="27" t="s">
        <v>60</v>
      </c>
      <c r="G15" s="28">
        <v>42</v>
      </c>
      <c r="H15" s="28"/>
      <c r="I15" s="28">
        <v>42</v>
      </c>
      <c r="J15" s="28"/>
      <c r="K15" s="28"/>
      <c r="L15" s="27" t="s">
        <v>61</v>
      </c>
      <c r="M15" s="27" t="s">
        <v>62</v>
      </c>
      <c r="N15" s="27" t="s">
        <v>62</v>
      </c>
      <c r="O15" s="18"/>
    </row>
    <row r="16" ht="73" customHeight="1" spans="1:15">
      <c r="A16" s="18">
        <v>9</v>
      </c>
      <c r="B16" s="27" t="s">
        <v>63</v>
      </c>
      <c r="C16" s="27" t="s">
        <v>64</v>
      </c>
      <c r="D16" s="21" t="s">
        <v>48</v>
      </c>
      <c r="E16" s="17">
        <v>123</v>
      </c>
      <c r="F16" s="27" t="s">
        <v>65</v>
      </c>
      <c r="G16" s="28">
        <v>123</v>
      </c>
      <c r="H16" s="28"/>
      <c r="I16" s="28"/>
      <c r="J16" s="28">
        <v>123</v>
      </c>
      <c r="K16" s="42"/>
      <c r="L16" s="27" t="s">
        <v>66</v>
      </c>
      <c r="M16" s="27" t="s">
        <v>67</v>
      </c>
      <c r="N16" s="27" t="s">
        <v>67</v>
      </c>
      <c r="O16" s="18"/>
    </row>
    <row r="17" ht="60" customHeight="1" spans="1:15">
      <c r="A17" s="18">
        <v>10</v>
      </c>
      <c r="B17" s="19" t="s">
        <v>68</v>
      </c>
      <c r="C17" s="29" t="s">
        <v>69</v>
      </c>
      <c r="D17" s="21" t="s">
        <v>48</v>
      </c>
      <c r="E17" s="17">
        <v>116</v>
      </c>
      <c r="F17" s="27" t="s">
        <v>70</v>
      </c>
      <c r="G17" s="17">
        <v>116</v>
      </c>
      <c r="H17" s="28"/>
      <c r="I17" s="28"/>
      <c r="J17" s="17">
        <v>116</v>
      </c>
      <c r="K17" s="28"/>
      <c r="L17" s="27" t="s">
        <v>71</v>
      </c>
      <c r="M17" s="22" t="s">
        <v>26</v>
      </c>
      <c r="N17" s="22" t="s">
        <v>26</v>
      </c>
      <c r="O17" s="31"/>
    </row>
    <row r="18" s="3" customFormat="1" ht="87" customHeight="1" spans="1:15">
      <c r="A18" s="18">
        <v>11</v>
      </c>
      <c r="B18" s="22" t="s">
        <v>72</v>
      </c>
      <c r="C18" s="27" t="s">
        <v>73</v>
      </c>
      <c r="D18" s="21" t="s">
        <v>74</v>
      </c>
      <c r="E18" s="17">
        <v>75</v>
      </c>
      <c r="F18" s="30" t="s">
        <v>65</v>
      </c>
      <c r="G18" s="28">
        <v>25</v>
      </c>
      <c r="H18" s="23"/>
      <c r="I18" s="28">
        <v>25</v>
      </c>
      <c r="J18" s="23"/>
      <c r="K18" s="23"/>
      <c r="L18" s="27" t="s">
        <v>75</v>
      </c>
      <c r="M18" s="27" t="s">
        <v>76</v>
      </c>
      <c r="N18" s="27" t="s">
        <v>76</v>
      </c>
      <c r="O18" s="31"/>
    </row>
    <row r="19" ht="86" customHeight="1" spans="1:15">
      <c r="A19" s="18">
        <v>12</v>
      </c>
      <c r="B19" s="22" t="s">
        <v>77</v>
      </c>
      <c r="C19" s="27" t="s">
        <v>78</v>
      </c>
      <c r="D19" s="21" t="s">
        <v>29</v>
      </c>
      <c r="E19" s="17">
        <v>39.6</v>
      </c>
      <c r="F19" s="30" t="s">
        <v>65</v>
      </c>
      <c r="G19" s="28">
        <v>39.6</v>
      </c>
      <c r="H19" s="23"/>
      <c r="I19" s="28">
        <v>39.6</v>
      </c>
      <c r="J19" s="23"/>
      <c r="K19" s="23"/>
      <c r="L19" s="27" t="s">
        <v>71</v>
      </c>
      <c r="M19" s="27" t="s">
        <v>76</v>
      </c>
      <c r="N19" s="27" t="s">
        <v>76</v>
      </c>
      <c r="O19" s="31"/>
    </row>
    <row r="20" ht="153" customHeight="1" spans="1:15">
      <c r="A20" s="18">
        <v>13</v>
      </c>
      <c r="B20" s="22" t="s">
        <v>79</v>
      </c>
      <c r="C20" s="27" t="s">
        <v>80</v>
      </c>
      <c r="D20" s="18" t="s">
        <v>48</v>
      </c>
      <c r="E20" s="17">
        <v>10</v>
      </c>
      <c r="F20" s="30" t="s">
        <v>65</v>
      </c>
      <c r="G20" s="23">
        <v>10</v>
      </c>
      <c r="H20" s="23"/>
      <c r="I20" s="23">
        <v>10</v>
      </c>
      <c r="J20" s="23"/>
      <c r="K20" s="23"/>
      <c r="L20" s="27" t="s">
        <v>71</v>
      </c>
      <c r="M20" s="27" t="s">
        <v>76</v>
      </c>
      <c r="N20" s="27" t="s">
        <v>76</v>
      </c>
      <c r="O20" s="31"/>
    </row>
    <row r="21" ht="20.25" spans="1:15">
      <c r="A21" s="15" t="s">
        <v>81</v>
      </c>
      <c r="B21" s="15"/>
      <c r="C21" s="15"/>
      <c r="D21" s="16"/>
      <c r="E21" s="17">
        <f t="shared" ref="E21:K21" si="2">SUM(E22:E31)</f>
        <v>4120.5</v>
      </c>
      <c r="F21" s="16"/>
      <c r="G21" s="17">
        <f t="shared" si="2"/>
        <v>2611.9</v>
      </c>
      <c r="H21" s="17">
        <f t="shared" si="2"/>
        <v>2576.4</v>
      </c>
      <c r="I21" s="17">
        <f t="shared" si="2"/>
        <v>335.5</v>
      </c>
      <c r="J21" s="17">
        <f t="shared" si="2"/>
        <v>0</v>
      </c>
      <c r="K21" s="17">
        <f t="shared" si="2"/>
        <v>0</v>
      </c>
      <c r="L21" s="16"/>
      <c r="M21" s="40"/>
      <c r="N21" s="40"/>
      <c r="O21" s="16"/>
    </row>
    <row r="22" s="4" customFormat="1" ht="84" customHeight="1" spans="1:15">
      <c r="A22" s="31">
        <v>14</v>
      </c>
      <c r="B22" s="22" t="s">
        <v>82</v>
      </c>
      <c r="C22" s="22" t="s">
        <v>83</v>
      </c>
      <c r="D22" s="18" t="s">
        <v>84</v>
      </c>
      <c r="E22" s="17">
        <v>1282.27</v>
      </c>
      <c r="F22" s="22" t="s">
        <v>85</v>
      </c>
      <c r="G22" s="32">
        <v>1281</v>
      </c>
      <c r="H22" s="28">
        <v>1281</v>
      </c>
      <c r="I22" s="23"/>
      <c r="J22" s="23"/>
      <c r="K22" s="23"/>
      <c r="L22" s="27" t="s">
        <v>86</v>
      </c>
      <c r="M22" s="27" t="s">
        <v>87</v>
      </c>
      <c r="N22" s="27" t="s">
        <v>87</v>
      </c>
      <c r="O22" s="31"/>
    </row>
    <row r="23" s="4" customFormat="1" ht="158" customHeight="1" spans="1:15">
      <c r="A23" s="31">
        <v>15</v>
      </c>
      <c r="B23" s="27" t="s">
        <v>88</v>
      </c>
      <c r="C23" s="27" t="s">
        <v>89</v>
      </c>
      <c r="D23" s="18" t="s">
        <v>90</v>
      </c>
      <c r="E23" s="17">
        <v>1130.25</v>
      </c>
      <c r="F23" s="27" t="s">
        <v>91</v>
      </c>
      <c r="G23" s="28">
        <v>100</v>
      </c>
      <c r="H23" s="28"/>
      <c r="I23" s="28">
        <v>100</v>
      </c>
      <c r="J23" s="28"/>
      <c r="K23" s="28"/>
      <c r="L23" s="27" t="s">
        <v>92</v>
      </c>
      <c r="M23" s="27" t="s">
        <v>45</v>
      </c>
      <c r="N23" s="27" t="s">
        <v>45</v>
      </c>
      <c r="O23" s="18"/>
    </row>
    <row r="24" s="5" customFormat="1" ht="78" customHeight="1" spans="1:15">
      <c r="A24" s="31">
        <v>16</v>
      </c>
      <c r="B24" s="22" t="s">
        <v>93</v>
      </c>
      <c r="C24" s="22" t="s">
        <v>94</v>
      </c>
      <c r="D24" s="18" t="s">
        <v>84</v>
      </c>
      <c r="E24" s="17">
        <v>706.24</v>
      </c>
      <c r="F24" s="22" t="s">
        <v>85</v>
      </c>
      <c r="G24" s="32">
        <v>672</v>
      </c>
      <c r="H24" s="28">
        <v>672</v>
      </c>
      <c r="I24" s="32"/>
      <c r="J24" s="32"/>
      <c r="K24" s="32"/>
      <c r="L24" s="27" t="s">
        <v>86</v>
      </c>
      <c r="M24" s="27" t="s">
        <v>95</v>
      </c>
      <c r="N24" s="27" t="s">
        <v>95</v>
      </c>
      <c r="O24" s="31"/>
    </row>
    <row r="25" s="4" customFormat="1" ht="144" customHeight="1" spans="1:15">
      <c r="A25" s="31">
        <v>17</v>
      </c>
      <c r="B25" s="27" t="s">
        <v>96</v>
      </c>
      <c r="C25" s="27" t="s">
        <v>97</v>
      </c>
      <c r="D25" s="18" t="s">
        <v>84</v>
      </c>
      <c r="E25" s="17">
        <v>220</v>
      </c>
      <c r="F25" s="27" t="s">
        <v>98</v>
      </c>
      <c r="G25" s="28">
        <v>80</v>
      </c>
      <c r="H25" s="28"/>
      <c r="I25" s="28">
        <v>80</v>
      </c>
      <c r="J25" s="28"/>
      <c r="K25" s="28"/>
      <c r="L25" s="27" t="s">
        <v>99</v>
      </c>
      <c r="M25" s="27" t="s">
        <v>45</v>
      </c>
      <c r="N25" s="27" t="s">
        <v>45</v>
      </c>
      <c r="O25" s="18"/>
    </row>
    <row r="26" s="4" customFormat="1" ht="81" customHeight="1" spans="1:15">
      <c r="A26" s="31">
        <v>18</v>
      </c>
      <c r="B26" s="22" t="s">
        <v>100</v>
      </c>
      <c r="C26" s="22" t="s">
        <v>101</v>
      </c>
      <c r="D26" s="18" t="s">
        <v>84</v>
      </c>
      <c r="E26" s="17">
        <v>211.84</v>
      </c>
      <c r="F26" s="22" t="s">
        <v>85</v>
      </c>
      <c r="G26" s="32">
        <v>209</v>
      </c>
      <c r="H26" s="28">
        <v>209</v>
      </c>
      <c r="I26" s="23"/>
      <c r="J26" s="23"/>
      <c r="K26" s="23"/>
      <c r="L26" s="27" t="s">
        <v>86</v>
      </c>
      <c r="M26" s="33" t="s">
        <v>102</v>
      </c>
      <c r="N26" s="33" t="s">
        <v>102</v>
      </c>
      <c r="O26" s="31"/>
    </row>
    <row r="27" s="4" customFormat="1" ht="56" customHeight="1" spans="1:15">
      <c r="A27" s="31">
        <v>19</v>
      </c>
      <c r="B27" s="22" t="s">
        <v>103</v>
      </c>
      <c r="C27" s="22" t="s">
        <v>104</v>
      </c>
      <c r="D27" s="21" t="s">
        <v>84</v>
      </c>
      <c r="E27" s="17">
        <v>150</v>
      </c>
      <c r="F27" s="22" t="s">
        <v>105</v>
      </c>
      <c r="G27" s="26"/>
      <c r="H27" s="17">
        <v>150</v>
      </c>
      <c r="I27" s="26"/>
      <c r="J27" s="26"/>
      <c r="K27" s="43"/>
      <c r="L27" s="27" t="s">
        <v>71</v>
      </c>
      <c r="M27" s="22" t="s">
        <v>106</v>
      </c>
      <c r="N27" s="22" t="s">
        <v>107</v>
      </c>
      <c r="O27" s="25"/>
    </row>
    <row r="28" s="4" customFormat="1" ht="62" customHeight="1" spans="1:15">
      <c r="A28" s="31">
        <v>20</v>
      </c>
      <c r="B28" s="22" t="s">
        <v>108</v>
      </c>
      <c r="C28" s="22" t="s">
        <v>109</v>
      </c>
      <c r="D28" s="21" t="s">
        <v>84</v>
      </c>
      <c r="E28" s="17">
        <v>150</v>
      </c>
      <c r="F28" s="22" t="s">
        <v>105</v>
      </c>
      <c r="G28" s="26"/>
      <c r="H28" s="17">
        <v>150</v>
      </c>
      <c r="I28" s="26"/>
      <c r="J28" s="26"/>
      <c r="K28" s="43"/>
      <c r="L28" s="27" t="s">
        <v>71</v>
      </c>
      <c r="M28" s="22" t="s">
        <v>106</v>
      </c>
      <c r="N28" s="22" t="s">
        <v>107</v>
      </c>
      <c r="O28" s="25"/>
    </row>
    <row r="29" s="4" customFormat="1" ht="60" customHeight="1" spans="1:15">
      <c r="A29" s="31">
        <v>21</v>
      </c>
      <c r="B29" s="24" t="s">
        <v>110</v>
      </c>
      <c r="C29" s="24" t="s">
        <v>111</v>
      </c>
      <c r="D29" s="21" t="s">
        <v>84</v>
      </c>
      <c r="E29" s="17">
        <v>140.5</v>
      </c>
      <c r="F29" s="24" t="s">
        <v>112</v>
      </c>
      <c r="G29" s="17">
        <v>140.5</v>
      </c>
      <c r="H29" s="17"/>
      <c r="I29" s="17">
        <v>140.5</v>
      </c>
      <c r="J29" s="17"/>
      <c r="K29" s="17"/>
      <c r="L29" s="27" t="s">
        <v>71</v>
      </c>
      <c r="M29" s="24" t="s">
        <v>113</v>
      </c>
      <c r="N29" s="24" t="s">
        <v>113</v>
      </c>
      <c r="O29" s="25"/>
    </row>
    <row r="30" s="4" customFormat="1" ht="65" customHeight="1" spans="1:15">
      <c r="A30" s="31">
        <v>22</v>
      </c>
      <c r="B30" s="22" t="s">
        <v>114</v>
      </c>
      <c r="C30" s="22" t="s">
        <v>115</v>
      </c>
      <c r="D30" s="21" t="s">
        <v>48</v>
      </c>
      <c r="E30" s="26">
        <v>114.4</v>
      </c>
      <c r="F30" s="22" t="s">
        <v>116</v>
      </c>
      <c r="G30" s="26">
        <v>114.4</v>
      </c>
      <c r="H30" s="26">
        <v>114.4</v>
      </c>
      <c r="I30" s="26"/>
      <c r="J30" s="26"/>
      <c r="K30" s="26"/>
      <c r="L30" s="22" t="s">
        <v>117</v>
      </c>
      <c r="M30" s="22" t="s">
        <v>118</v>
      </c>
      <c r="N30" s="22" t="s">
        <v>118</v>
      </c>
      <c r="O30" s="21"/>
    </row>
    <row r="31" s="4" customFormat="1" ht="111" customHeight="1" spans="1:15">
      <c r="A31" s="31">
        <v>23</v>
      </c>
      <c r="B31" s="27" t="s">
        <v>119</v>
      </c>
      <c r="C31" s="27" t="s">
        <v>120</v>
      </c>
      <c r="D31" s="21" t="s">
        <v>84</v>
      </c>
      <c r="E31" s="17">
        <v>15</v>
      </c>
      <c r="F31" s="33" t="s">
        <v>121</v>
      </c>
      <c r="G31" s="23">
        <v>15</v>
      </c>
      <c r="H31" s="23"/>
      <c r="I31" s="23">
        <v>15</v>
      </c>
      <c r="J31" s="23"/>
      <c r="K31" s="23"/>
      <c r="L31" s="27" t="s">
        <v>71</v>
      </c>
      <c r="M31" s="27" t="s">
        <v>76</v>
      </c>
      <c r="N31" s="27" t="s">
        <v>76</v>
      </c>
      <c r="O31" s="31"/>
    </row>
    <row r="32" ht="20.25" spans="1:15">
      <c r="A32" s="15" t="s">
        <v>122</v>
      </c>
      <c r="B32" s="15"/>
      <c r="C32" s="15"/>
      <c r="D32" s="16"/>
      <c r="E32" s="17">
        <f t="shared" ref="E32:K32" si="3">SUM(E33:E57)</f>
        <v>6563.3364</v>
      </c>
      <c r="F32" s="16"/>
      <c r="G32" s="17">
        <f t="shared" si="3"/>
        <v>2028.871</v>
      </c>
      <c r="H32" s="17">
        <f t="shared" si="3"/>
        <v>31</v>
      </c>
      <c r="I32" s="17">
        <f t="shared" si="3"/>
        <v>638.094</v>
      </c>
      <c r="J32" s="17">
        <f t="shared" si="3"/>
        <v>1309.777325</v>
      </c>
      <c r="K32" s="17">
        <f t="shared" si="3"/>
        <v>0</v>
      </c>
      <c r="L32" s="16"/>
      <c r="M32" s="40"/>
      <c r="N32" s="40"/>
      <c r="O32" s="16"/>
    </row>
    <row r="33" s="2" customFormat="1" ht="88" customHeight="1" spans="1:15">
      <c r="A33" s="34">
        <v>24</v>
      </c>
      <c r="B33" s="27" t="s">
        <v>123</v>
      </c>
      <c r="C33" s="27" t="s">
        <v>124</v>
      </c>
      <c r="D33" s="18" t="s">
        <v>125</v>
      </c>
      <c r="E33" s="28">
        <v>2396.54</v>
      </c>
      <c r="F33" s="27" t="s">
        <v>126</v>
      </c>
      <c r="G33" s="28">
        <v>632.181</v>
      </c>
      <c r="H33" s="28"/>
      <c r="I33" s="28"/>
      <c r="J33" s="28">
        <v>632.181325</v>
      </c>
      <c r="K33" s="28"/>
      <c r="L33" s="27" t="s">
        <v>127</v>
      </c>
      <c r="M33" s="27" t="s">
        <v>128</v>
      </c>
      <c r="N33" s="27" t="s">
        <v>128</v>
      </c>
      <c r="O33" s="18"/>
    </row>
    <row r="34" s="2" customFormat="1" ht="60" customHeight="1" spans="1:15">
      <c r="A34" s="34">
        <v>25</v>
      </c>
      <c r="B34" s="27" t="s">
        <v>129</v>
      </c>
      <c r="C34" s="27" t="s">
        <v>130</v>
      </c>
      <c r="D34" s="18" t="s">
        <v>125</v>
      </c>
      <c r="E34" s="28">
        <v>610</v>
      </c>
      <c r="F34" s="27" t="s">
        <v>131</v>
      </c>
      <c r="G34" s="28">
        <v>122</v>
      </c>
      <c r="H34" s="28"/>
      <c r="I34" s="28"/>
      <c r="J34" s="28">
        <v>122</v>
      </c>
      <c r="K34" s="28"/>
      <c r="L34" s="27" t="s">
        <v>132</v>
      </c>
      <c r="M34" s="27" t="s">
        <v>133</v>
      </c>
      <c r="N34" s="27" t="s">
        <v>133</v>
      </c>
      <c r="O34" s="18"/>
    </row>
    <row r="35" s="2" customFormat="1" ht="81" customHeight="1" spans="1:15">
      <c r="A35" s="34">
        <v>26</v>
      </c>
      <c r="B35" s="27" t="s">
        <v>134</v>
      </c>
      <c r="C35" s="27" t="s">
        <v>135</v>
      </c>
      <c r="D35" s="18" t="s">
        <v>125</v>
      </c>
      <c r="E35" s="28">
        <v>566</v>
      </c>
      <c r="F35" s="27" t="s">
        <v>136</v>
      </c>
      <c r="G35" s="28">
        <v>226.372</v>
      </c>
      <c r="H35" s="28"/>
      <c r="I35" s="28">
        <v>226.372</v>
      </c>
      <c r="J35" s="28"/>
      <c r="K35" s="28"/>
      <c r="L35" s="27" t="s">
        <v>137</v>
      </c>
      <c r="M35" s="27" t="s">
        <v>113</v>
      </c>
      <c r="N35" s="27" t="s">
        <v>113</v>
      </c>
      <c r="O35" s="18"/>
    </row>
    <row r="36" s="2" customFormat="1" ht="90" customHeight="1" spans="1:15">
      <c r="A36" s="34">
        <v>27</v>
      </c>
      <c r="B36" s="27" t="s">
        <v>138</v>
      </c>
      <c r="C36" s="27" t="s">
        <v>139</v>
      </c>
      <c r="D36" s="18" t="s">
        <v>125</v>
      </c>
      <c r="E36" s="28">
        <v>500</v>
      </c>
      <c r="F36" s="27" t="s">
        <v>140</v>
      </c>
      <c r="G36" s="28">
        <v>118.72</v>
      </c>
      <c r="H36" s="28">
        <v>0</v>
      </c>
      <c r="I36" s="28">
        <v>0</v>
      </c>
      <c r="J36" s="28">
        <v>118.72</v>
      </c>
      <c r="K36" s="28"/>
      <c r="L36" s="27" t="s">
        <v>141</v>
      </c>
      <c r="M36" s="27" t="s">
        <v>32</v>
      </c>
      <c r="N36" s="27" t="s">
        <v>32</v>
      </c>
      <c r="O36" s="18"/>
    </row>
    <row r="37" s="2" customFormat="1" ht="86" customHeight="1" spans="1:15">
      <c r="A37" s="34">
        <v>28</v>
      </c>
      <c r="B37" s="27" t="s">
        <v>142</v>
      </c>
      <c r="C37" s="27" t="s">
        <v>143</v>
      </c>
      <c r="D37" s="18" t="s">
        <v>125</v>
      </c>
      <c r="E37" s="28">
        <v>449.28</v>
      </c>
      <c r="F37" s="27" t="s">
        <v>131</v>
      </c>
      <c r="G37" s="28">
        <v>139.712</v>
      </c>
      <c r="H37" s="28"/>
      <c r="I37" s="28">
        <v>139.712</v>
      </c>
      <c r="J37" s="28"/>
      <c r="K37" s="28"/>
      <c r="L37" s="27" t="s">
        <v>144</v>
      </c>
      <c r="M37" s="27" t="s">
        <v>145</v>
      </c>
      <c r="N37" s="27" t="s">
        <v>145</v>
      </c>
      <c r="O37" s="18"/>
    </row>
    <row r="38" s="2" customFormat="1" ht="95" customHeight="1" spans="1:15">
      <c r="A38" s="34">
        <v>29</v>
      </c>
      <c r="B38" s="35" t="s">
        <v>146</v>
      </c>
      <c r="C38" s="35" t="s">
        <v>147</v>
      </c>
      <c r="D38" s="18" t="s">
        <v>125</v>
      </c>
      <c r="E38" s="28">
        <v>400</v>
      </c>
      <c r="F38" s="35" t="s">
        <v>148</v>
      </c>
      <c r="G38" s="36">
        <v>80</v>
      </c>
      <c r="H38" s="36"/>
      <c r="I38" s="36">
        <v>80</v>
      </c>
      <c r="J38" s="36"/>
      <c r="K38" s="36"/>
      <c r="L38" s="27" t="s">
        <v>149</v>
      </c>
      <c r="M38" s="35" t="s">
        <v>150</v>
      </c>
      <c r="N38" s="35" t="s">
        <v>150</v>
      </c>
      <c r="O38" s="18"/>
    </row>
    <row r="39" s="2" customFormat="1" ht="56" customHeight="1" spans="1:15">
      <c r="A39" s="34">
        <v>30</v>
      </c>
      <c r="B39" s="27" t="s">
        <v>151</v>
      </c>
      <c r="C39" s="27" t="s">
        <v>152</v>
      </c>
      <c r="D39" s="18" t="s">
        <v>125</v>
      </c>
      <c r="E39" s="28">
        <v>350</v>
      </c>
      <c r="F39" s="27" t="s">
        <v>131</v>
      </c>
      <c r="G39" s="28">
        <v>11.95</v>
      </c>
      <c r="H39" s="28"/>
      <c r="I39" s="28">
        <v>11.95</v>
      </c>
      <c r="J39" s="28"/>
      <c r="K39" s="28"/>
      <c r="L39" s="27" t="s">
        <v>153</v>
      </c>
      <c r="M39" s="27" t="s">
        <v>154</v>
      </c>
      <c r="N39" s="27" t="s">
        <v>154</v>
      </c>
      <c r="O39" s="18"/>
    </row>
    <row r="40" s="2" customFormat="1" ht="50" customHeight="1" spans="1:15">
      <c r="A40" s="34">
        <v>31</v>
      </c>
      <c r="B40" s="27" t="s">
        <v>155</v>
      </c>
      <c r="C40" s="27" t="s">
        <v>156</v>
      </c>
      <c r="D40" s="18" t="s">
        <v>125</v>
      </c>
      <c r="E40" s="28">
        <v>280.476</v>
      </c>
      <c r="F40" s="27" t="s">
        <v>131</v>
      </c>
      <c r="G40" s="28">
        <v>280.476</v>
      </c>
      <c r="H40" s="28"/>
      <c r="I40" s="28"/>
      <c r="J40" s="28">
        <v>280.476</v>
      </c>
      <c r="K40" s="28"/>
      <c r="L40" s="27" t="s">
        <v>157</v>
      </c>
      <c r="M40" s="27" t="s">
        <v>26</v>
      </c>
      <c r="N40" s="27" t="s">
        <v>26</v>
      </c>
      <c r="O40" s="18"/>
    </row>
    <row r="41" s="2" customFormat="1" ht="141" customHeight="1" spans="1:15">
      <c r="A41" s="34">
        <v>32</v>
      </c>
      <c r="B41" s="27" t="s">
        <v>158</v>
      </c>
      <c r="C41" s="27" t="s">
        <v>159</v>
      </c>
      <c r="D41" s="18" t="s">
        <v>125</v>
      </c>
      <c r="E41" s="28">
        <v>249.6</v>
      </c>
      <c r="F41" s="27" t="s">
        <v>160</v>
      </c>
      <c r="G41" s="28">
        <v>87.36</v>
      </c>
      <c r="H41" s="28"/>
      <c r="I41" s="28">
        <v>87.36</v>
      </c>
      <c r="J41" s="28"/>
      <c r="K41" s="28"/>
      <c r="L41" s="27" t="s">
        <v>161</v>
      </c>
      <c r="M41" s="27" t="s">
        <v>145</v>
      </c>
      <c r="N41" s="27" t="s">
        <v>145</v>
      </c>
      <c r="O41" s="18"/>
    </row>
    <row r="42" s="2" customFormat="1" ht="65" customHeight="1" spans="1:15">
      <c r="A42" s="34">
        <v>33</v>
      </c>
      <c r="B42" s="27" t="s">
        <v>162</v>
      </c>
      <c r="C42" s="27" t="s">
        <v>163</v>
      </c>
      <c r="D42" s="18" t="s">
        <v>125</v>
      </c>
      <c r="E42" s="28">
        <v>176</v>
      </c>
      <c r="F42" s="27" t="s">
        <v>164</v>
      </c>
      <c r="G42" s="28">
        <v>2.5</v>
      </c>
      <c r="H42" s="28"/>
      <c r="I42" s="28">
        <v>2.5</v>
      </c>
      <c r="J42" s="28"/>
      <c r="K42" s="28"/>
      <c r="L42" s="27" t="s">
        <v>165</v>
      </c>
      <c r="M42" s="27" t="s">
        <v>166</v>
      </c>
      <c r="N42" s="27" t="s">
        <v>166</v>
      </c>
      <c r="O42" s="18"/>
    </row>
    <row r="43" s="2" customFormat="1" ht="146" customHeight="1" spans="1:15">
      <c r="A43" s="34">
        <v>34</v>
      </c>
      <c r="B43" s="27" t="s">
        <v>167</v>
      </c>
      <c r="C43" s="27" t="s">
        <v>168</v>
      </c>
      <c r="D43" s="18" t="s">
        <v>125</v>
      </c>
      <c r="E43" s="28">
        <v>130</v>
      </c>
      <c r="F43" s="27" t="s">
        <v>169</v>
      </c>
      <c r="G43" s="28">
        <v>40</v>
      </c>
      <c r="H43" s="28">
        <v>0</v>
      </c>
      <c r="I43" s="28">
        <v>0</v>
      </c>
      <c r="J43" s="28">
        <v>40</v>
      </c>
      <c r="K43" s="28"/>
      <c r="L43" s="27" t="s">
        <v>170</v>
      </c>
      <c r="M43" s="27" t="s">
        <v>32</v>
      </c>
      <c r="N43" s="27" t="s">
        <v>32</v>
      </c>
      <c r="O43" s="18"/>
    </row>
    <row r="44" s="2" customFormat="1" ht="66" customHeight="1" spans="1:15">
      <c r="A44" s="34">
        <v>35</v>
      </c>
      <c r="B44" s="27" t="s">
        <v>171</v>
      </c>
      <c r="C44" s="27" t="s">
        <v>172</v>
      </c>
      <c r="D44" s="18" t="s">
        <v>125</v>
      </c>
      <c r="E44" s="28">
        <v>120</v>
      </c>
      <c r="F44" s="27" t="s">
        <v>173</v>
      </c>
      <c r="G44" s="28">
        <v>14.3</v>
      </c>
      <c r="H44" s="28">
        <v>13</v>
      </c>
      <c r="I44" s="28">
        <v>1.3</v>
      </c>
      <c r="J44" s="28"/>
      <c r="K44" s="28"/>
      <c r="L44" s="27" t="s">
        <v>174</v>
      </c>
      <c r="M44" s="27" t="s">
        <v>102</v>
      </c>
      <c r="N44" s="27" t="s">
        <v>102</v>
      </c>
      <c r="O44" s="18"/>
    </row>
    <row r="45" s="2" customFormat="1" ht="66" customHeight="1" spans="1:15">
      <c r="A45" s="34">
        <v>36</v>
      </c>
      <c r="B45" s="27" t="s">
        <v>175</v>
      </c>
      <c r="C45" s="27" t="s">
        <v>176</v>
      </c>
      <c r="D45" s="18" t="s">
        <v>125</v>
      </c>
      <c r="E45" s="28">
        <v>92.23</v>
      </c>
      <c r="F45" s="27" t="s">
        <v>131</v>
      </c>
      <c r="G45" s="28">
        <v>92.23</v>
      </c>
      <c r="H45" s="28"/>
      <c r="I45" s="28"/>
      <c r="J45" s="28">
        <v>92.23</v>
      </c>
      <c r="K45" s="28"/>
      <c r="L45" s="27" t="s">
        <v>174</v>
      </c>
      <c r="M45" s="27" t="s">
        <v>26</v>
      </c>
      <c r="N45" s="27" t="s">
        <v>26</v>
      </c>
      <c r="O45" s="18"/>
    </row>
    <row r="46" s="2" customFormat="1" ht="189" customHeight="1" spans="1:15">
      <c r="A46" s="34">
        <v>37</v>
      </c>
      <c r="B46" s="27" t="s">
        <v>177</v>
      </c>
      <c r="C46" s="27" t="s">
        <v>178</v>
      </c>
      <c r="D46" s="18" t="s">
        <v>125</v>
      </c>
      <c r="E46" s="28">
        <v>60</v>
      </c>
      <c r="F46" s="27" t="s">
        <v>179</v>
      </c>
      <c r="G46" s="28">
        <v>26.2</v>
      </c>
      <c r="H46" s="28"/>
      <c r="I46" s="28">
        <v>26.2</v>
      </c>
      <c r="J46" s="28"/>
      <c r="K46" s="28"/>
      <c r="L46" s="27" t="s">
        <v>174</v>
      </c>
      <c r="M46" s="27" t="s">
        <v>166</v>
      </c>
      <c r="N46" s="27" t="s">
        <v>166</v>
      </c>
      <c r="O46" s="18"/>
    </row>
    <row r="47" s="2" customFormat="1" ht="119" customHeight="1" spans="1:15">
      <c r="A47" s="34">
        <v>38</v>
      </c>
      <c r="B47" s="27" t="s">
        <v>180</v>
      </c>
      <c r="C47" s="27" t="s">
        <v>181</v>
      </c>
      <c r="D47" s="18" t="s">
        <v>125</v>
      </c>
      <c r="E47" s="32">
        <v>50</v>
      </c>
      <c r="F47" s="27" t="s">
        <v>182</v>
      </c>
      <c r="G47" s="32">
        <v>50</v>
      </c>
      <c r="H47" s="32"/>
      <c r="I47" s="32"/>
      <c r="J47" s="32"/>
      <c r="K47" s="32"/>
      <c r="L47" s="27" t="s">
        <v>149</v>
      </c>
      <c r="M47" s="27" t="s">
        <v>183</v>
      </c>
      <c r="N47" s="27" t="s">
        <v>183</v>
      </c>
      <c r="O47" s="34"/>
    </row>
    <row r="48" s="2" customFormat="1" ht="81" customHeight="1" spans="1:15">
      <c r="A48" s="34">
        <v>39</v>
      </c>
      <c r="B48" s="27" t="s">
        <v>184</v>
      </c>
      <c r="C48" s="27" t="s">
        <v>185</v>
      </c>
      <c r="D48" s="18" t="s">
        <v>125</v>
      </c>
      <c r="E48" s="28">
        <v>35</v>
      </c>
      <c r="F48" s="27" t="s">
        <v>179</v>
      </c>
      <c r="G48" s="28">
        <v>35</v>
      </c>
      <c r="H48" s="32"/>
      <c r="I48" s="32">
        <v>35</v>
      </c>
      <c r="J48" s="32"/>
      <c r="K48" s="32"/>
      <c r="L48" s="27" t="s">
        <v>149</v>
      </c>
      <c r="M48" s="27" t="s">
        <v>76</v>
      </c>
      <c r="N48" s="27" t="s">
        <v>76</v>
      </c>
      <c r="O48" s="34"/>
    </row>
    <row r="49" s="2" customFormat="1" ht="39" customHeight="1" spans="1:15">
      <c r="A49" s="34">
        <v>40</v>
      </c>
      <c r="B49" s="27" t="s">
        <v>186</v>
      </c>
      <c r="C49" s="27" t="s">
        <v>187</v>
      </c>
      <c r="D49" s="18" t="s">
        <v>125</v>
      </c>
      <c r="E49" s="28">
        <v>32.85</v>
      </c>
      <c r="F49" s="27" t="s">
        <v>182</v>
      </c>
      <c r="G49" s="28">
        <v>9.9</v>
      </c>
      <c r="H49" s="28"/>
      <c r="I49" s="28">
        <v>9.9</v>
      </c>
      <c r="J49" s="28"/>
      <c r="K49" s="28"/>
      <c r="L49" s="27" t="s">
        <v>149</v>
      </c>
      <c r="M49" s="27" t="s">
        <v>102</v>
      </c>
      <c r="N49" s="27" t="s">
        <v>102</v>
      </c>
      <c r="O49" s="34"/>
    </row>
    <row r="50" s="2" customFormat="1" ht="45" customHeight="1" spans="1:15">
      <c r="A50" s="34">
        <v>41</v>
      </c>
      <c r="B50" s="27" t="s">
        <v>188</v>
      </c>
      <c r="C50" s="27" t="s">
        <v>189</v>
      </c>
      <c r="D50" s="18" t="s">
        <v>125</v>
      </c>
      <c r="E50" s="28">
        <v>18</v>
      </c>
      <c r="F50" s="27" t="s">
        <v>190</v>
      </c>
      <c r="G50" s="28">
        <v>18</v>
      </c>
      <c r="H50" s="28">
        <v>18</v>
      </c>
      <c r="I50" s="28"/>
      <c r="J50" s="28"/>
      <c r="K50" s="28"/>
      <c r="L50" s="27" t="s">
        <v>149</v>
      </c>
      <c r="M50" s="27" t="s">
        <v>118</v>
      </c>
      <c r="N50" s="27" t="s">
        <v>118</v>
      </c>
      <c r="O50" s="18"/>
    </row>
    <row r="51" s="2" customFormat="1" ht="54" customHeight="1" spans="1:15">
      <c r="A51" s="34">
        <v>42</v>
      </c>
      <c r="B51" s="27" t="s">
        <v>191</v>
      </c>
      <c r="C51" s="27" t="s">
        <v>192</v>
      </c>
      <c r="D51" s="18" t="s">
        <v>125</v>
      </c>
      <c r="E51" s="28">
        <v>13.92</v>
      </c>
      <c r="F51" s="27" t="s">
        <v>182</v>
      </c>
      <c r="G51" s="28">
        <v>13.92</v>
      </c>
      <c r="H51" s="28"/>
      <c r="I51" s="28"/>
      <c r="J51" s="28">
        <v>13.92</v>
      </c>
      <c r="K51" s="28"/>
      <c r="L51" s="27" t="s">
        <v>193</v>
      </c>
      <c r="M51" s="27" t="s">
        <v>26</v>
      </c>
      <c r="N51" s="27" t="s">
        <v>26</v>
      </c>
      <c r="O51" s="18"/>
    </row>
    <row r="52" s="2" customFormat="1" ht="45" customHeight="1" spans="1:15">
      <c r="A52" s="34">
        <v>43</v>
      </c>
      <c r="B52" s="27" t="s">
        <v>194</v>
      </c>
      <c r="C52" s="27" t="s">
        <v>195</v>
      </c>
      <c r="D52" s="18" t="s">
        <v>125</v>
      </c>
      <c r="E52" s="28">
        <v>10.25</v>
      </c>
      <c r="F52" s="27" t="s">
        <v>182</v>
      </c>
      <c r="G52" s="28">
        <v>10.25</v>
      </c>
      <c r="H52" s="28"/>
      <c r="I52" s="28"/>
      <c r="J52" s="28">
        <v>10.25</v>
      </c>
      <c r="K52" s="28"/>
      <c r="L52" s="27" t="s">
        <v>196</v>
      </c>
      <c r="M52" s="27" t="s">
        <v>26</v>
      </c>
      <c r="N52" s="27" t="s">
        <v>26</v>
      </c>
      <c r="O52" s="18"/>
    </row>
    <row r="53" s="2" customFormat="1" ht="91" customHeight="1" spans="1:15">
      <c r="A53" s="34">
        <v>44</v>
      </c>
      <c r="B53" s="27" t="s">
        <v>197</v>
      </c>
      <c r="C53" s="27" t="s">
        <v>198</v>
      </c>
      <c r="D53" s="18" t="s">
        <v>125</v>
      </c>
      <c r="E53" s="28">
        <v>10</v>
      </c>
      <c r="F53" s="27" t="s">
        <v>182</v>
      </c>
      <c r="G53" s="32">
        <v>10</v>
      </c>
      <c r="H53" s="32"/>
      <c r="I53" s="32">
        <v>10</v>
      </c>
      <c r="J53" s="32"/>
      <c r="K53" s="32"/>
      <c r="L53" s="27" t="s">
        <v>149</v>
      </c>
      <c r="M53" s="27" t="s">
        <v>76</v>
      </c>
      <c r="N53" s="27" t="s">
        <v>76</v>
      </c>
      <c r="O53" s="34"/>
    </row>
    <row r="54" s="2" customFormat="1" ht="51" customHeight="1" spans="1:15">
      <c r="A54" s="34">
        <v>45</v>
      </c>
      <c r="B54" s="27" t="s">
        <v>199</v>
      </c>
      <c r="C54" s="27" t="s">
        <v>200</v>
      </c>
      <c r="D54" s="18" t="s">
        <v>125</v>
      </c>
      <c r="E54" s="28">
        <v>5.9904</v>
      </c>
      <c r="F54" s="27" t="s">
        <v>182</v>
      </c>
      <c r="G54" s="28">
        <v>1</v>
      </c>
      <c r="H54" s="28"/>
      <c r="I54" s="28">
        <v>1</v>
      </c>
      <c r="J54" s="28"/>
      <c r="K54" s="28"/>
      <c r="L54" s="27" t="s">
        <v>149</v>
      </c>
      <c r="M54" s="27" t="s">
        <v>102</v>
      </c>
      <c r="N54" s="27" t="s">
        <v>102</v>
      </c>
      <c r="O54" s="34"/>
    </row>
    <row r="55" s="2" customFormat="1" ht="72" customHeight="1" spans="1:15">
      <c r="A55" s="34">
        <v>46</v>
      </c>
      <c r="B55" s="27" t="s">
        <v>201</v>
      </c>
      <c r="C55" s="27" t="s">
        <v>202</v>
      </c>
      <c r="D55" s="18" t="s">
        <v>125</v>
      </c>
      <c r="E55" s="28">
        <v>4.4</v>
      </c>
      <c r="F55" s="37" t="s">
        <v>203</v>
      </c>
      <c r="G55" s="32">
        <v>4.4</v>
      </c>
      <c r="H55" s="32"/>
      <c r="I55" s="32">
        <v>4.4</v>
      </c>
      <c r="J55" s="32"/>
      <c r="K55" s="32"/>
      <c r="L55" s="27" t="s">
        <v>149</v>
      </c>
      <c r="M55" s="27" t="s">
        <v>76</v>
      </c>
      <c r="N55" s="27" t="s">
        <v>76</v>
      </c>
      <c r="O55" s="34"/>
    </row>
    <row r="56" s="2" customFormat="1" ht="53" customHeight="1" spans="1:15">
      <c r="A56" s="34">
        <v>47</v>
      </c>
      <c r="B56" s="27" t="s">
        <v>204</v>
      </c>
      <c r="C56" s="27" t="s">
        <v>205</v>
      </c>
      <c r="D56" s="18" t="s">
        <v>125</v>
      </c>
      <c r="E56" s="28">
        <v>2</v>
      </c>
      <c r="F56" s="27" t="s">
        <v>206</v>
      </c>
      <c r="G56" s="28">
        <v>2</v>
      </c>
      <c r="H56" s="28"/>
      <c r="I56" s="28">
        <v>2</v>
      </c>
      <c r="J56" s="28"/>
      <c r="K56" s="28"/>
      <c r="L56" s="27" t="s">
        <v>207</v>
      </c>
      <c r="M56" s="27" t="s">
        <v>45</v>
      </c>
      <c r="N56" s="27" t="s">
        <v>45</v>
      </c>
      <c r="O56" s="18"/>
    </row>
    <row r="57" s="2" customFormat="1" ht="54" customHeight="1" spans="1:15">
      <c r="A57" s="34">
        <v>48</v>
      </c>
      <c r="B57" s="27" t="s">
        <v>208</v>
      </c>
      <c r="C57" s="27" t="s">
        <v>209</v>
      </c>
      <c r="D57" s="18" t="s">
        <v>125</v>
      </c>
      <c r="E57" s="28">
        <v>0.8</v>
      </c>
      <c r="F57" s="27" t="s">
        <v>210</v>
      </c>
      <c r="G57" s="28">
        <v>0.4</v>
      </c>
      <c r="H57" s="28"/>
      <c r="I57" s="28">
        <v>0.4</v>
      </c>
      <c r="J57" s="28"/>
      <c r="K57" s="28"/>
      <c r="L57" s="27" t="s">
        <v>149</v>
      </c>
      <c r="M57" s="27" t="s">
        <v>154</v>
      </c>
      <c r="N57" s="27" t="s">
        <v>154</v>
      </c>
      <c r="O57" s="18"/>
    </row>
    <row r="58" ht="20.25" spans="1:15">
      <c r="A58" s="15" t="s">
        <v>211</v>
      </c>
      <c r="B58" s="15"/>
      <c r="C58" s="15"/>
      <c r="D58" s="16"/>
      <c r="E58" s="28">
        <f>SUM(E59:E78)</f>
        <v>28159.84</v>
      </c>
      <c r="F58" s="38"/>
      <c r="G58" s="28">
        <f>SUM(G59:G78)</f>
        <v>15</v>
      </c>
      <c r="H58" s="28">
        <f>SUM(H59:H78)</f>
        <v>0</v>
      </c>
      <c r="I58" s="28">
        <f>SUM(I59:I78)</f>
        <v>15</v>
      </c>
      <c r="J58" s="28">
        <f>SUM(J59:J78)</f>
        <v>0</v>
      </c>
      <c r="K58" s="28">
        <f>SUM(K59:K78)</f>
        <v>0</v>
      </c>
      <c r="L58" s="16"/>
      <c r="M58" s="40"/>
      <c r="N58" s="40"/>
      <c r="O58" s="16"/>
    </row>
    <row r="59" s="4" customFormat="1" ht="68" customHeight="1" spans="1:15">
      <c r="A59" s="18">
        <v>49</v>
      </c>
      <c r="B59" s="24" t="s">
        <v>212</v>
      </c>
      <c r="C59" s="20" t="s">
        <v>213</v>
      </c>
      <c r="D59" s="25" t="s">
        <v>74</v>
      </c>
      <c r="E59" s="17">
        <v>9000</v>
      </c>
      <c r="F59" s="30" t="s">
        <v>65</v>
      </c>
      <c r="G59" s="17">
        <v>15</v>
      </c>
      <c r="H59" s="17"/>
      <c r="I59" s="17">
        <v>15</v>
      </c>
      <c r="J59" s="17"/>
      <c r="K59" s="17"/>
      <c r="L59" s="24" t="s">
        <v>214</v>
      </c>
      <c r="M59" s="24" t="s">
        <v>113</v>
      </c>
      <c r="N59" s="24" t="s">
        <v>113</v>
      </c>
      <c r="O59" s="21" t="s">
        <v>215</v>
      </c>
    </row>
    <row r="60" s="4" customFormat="1" ht="235" customHeight="1" spans="1:15">
      <c r="A60" s="18">
        <v>50</v>
      </c>
      <c r="B60" s="19" t="s">
        <v>216</v>
      </c>
      <c r="C60" s="20" t="s">
        <v>217</v>
      </c>
      <c r="D60" s="21" t="s">
        <v>23</v>
      </c>
      <c r="E60" s="17">
        <v>4954</v>
      </c>
      <c r="F60" s="30" t="s">
        <v>65</v>
      </c>
      <c r="G60" s="23"/>
      <c r="H60" s="23"/>
      <c r="I60" s="23"/>
      <c r="J60" s="23"/>
      <c r="K60" s="23"/>
      <c r="L60" s="24" t="s">
        <v>214</v>
      </c>
      <c r="M60" s="22" t="s">
        <v>41</v>
      </c>
      <c r="N60" s="22" t="s">
        <v>41</v>
      </c>
      <c r="O60" s="21" t="s">
        <v>218</v>
      </c>
    </row>
    <row r="61" s="4" customFormat="1" ht="78" customHeight="1" spans="1:15">
      <c r="A61" s="18">
        <v>51</v>
      </c>
      <c r="B61" s="22" t="s">
        <v>219</v>
      </c>
      <c r="C61" s="22" t="s">
        <v>220</v>
      </c>
      <c r="D61" s="18" t="s">
        <v>48</v>
      </c>
      <c r="E61" s="17">
        <v>3351.13</v>
      </c>
      <c r="F61" s="27" t="s">
        <v>221</v>
      </c>
      <c r="G61" s="28"/>
      <c r="H61" s="28"/>
      <c r="I61" s="28"/>
      <c r="J61" s="28"/>
      <c r="K61" s="17"/>
      <c r="L61" s="27" t="s">
        <v>222</v>
      </c>
      <c r="M61" s="27" t="s">
        <v>223</v>
      </c>
      <c r="N61" s="27" t="s">
        <v>223</v>
      </c>
      <c r="O61" s="21" t="s">
        <v>218</v>
      </c>
    </row>
    <row r="62" s="4" customFormat="1" ht="103" customHeight="1" spans="1:15">
      <c r="A62" s="18">
        <v>52</v>
      </c>
      <c r="B62" s="22" t="s">
        <v>224</v>
      </c>
      <c r="C62" s="22" t="s">
        <v>225</v>
      </c>
      <c r="D62" s="21" t="s">
        <v>23</v>
      </c>
      <c r="E62" s="17">
        <v>2500</v>
      </c>
      <c r="F62" s="22" t="s">
        <v>226</v>
      </c>
      <c r="G62" s="26"/>
      <c r="H62" s="26"/>
      <c r="I62" s="26"/>
      <c r="J62" s="26"/>
      <c r="K62" s="26"/>
      <c r="L62" s="22" t="s">
        <v>227</v>
      </c>
      <c r="M62" s="22" t="s">
        <v>128</v>
      </c>
      <c r="N62" s="22" t="s">
        <v>128</v>
      </c>
      <c r="O62" s="21" t="s">
        <v>218</v>
      </c>
    </row>
    <row r="63" s="4" customFormat="1" ht="78" customHeight="1" spans="1:15">
      <c r="A63" s="18">
        <v>53</v>
      </c>
      <c r="B63" s="22" t="s">
        <v>228</v>
      </c>
      <c r="C63" s="22" t="s">
        <v>229</v>
      </c>
      <c r="D63" s="21" t="s">
        <v>48</v>
      </c>
      <c r="E63" s="17">
        <v>1928.37</v>
      </c>
      <c r="F63" s="27" t="s">
        <v>221</v>
      </c>
      <c r="G63" s="17"/>
      <c r="H63" s="17"/>
      <c r="I63" s="23"/>
      <c r="J63" s="23"/>
      <c r="K63" s="23"/>
      <c r="L63" s="27" t="s">
        <v>230</v>
      </c>
      <c r="M63" s="27" t="s">
        <v>231</v>
      </c>
      <c r="N63" s="27" t="s">
        <v>231</v>
      </c>
      <c r="O63" s="21" t="s">
        <v>218</v>
      </c>
    </row>
    <row r="64" s="4" customFormat="1" ht="84" customHeight="1" spans="1:15">
      <c r="A64" s="18">
        <v>54</v>
      </c>
      <c r="B64" s="19" t="s">
        <v>232</v>
      </c>
      <c r="C64" s="20" t="s">
        <v>233</v>
      </c>
      <c r="D64" s="21" t="s">
        <v>29</v>
      </c>
      <c r="E64" s="17">
        <v>1500</v>
      </c>
      <c r="F64" s="27" t="s">
        <v>234</v>
      </c>
      <c r="G64" s="17"/>
      <c r="H64" s="28"/>
      <c r="I64" s="28"/>
      <c r="J64" s="28"/>
      <c r="K64" s="17"/>
      <c r="L64" s="24" t="s">
        <v>214</v>
      </c>
      <c r="M64" s="22" t="s">
        <v>26</v>
      </c>
      <c r="N64" s="22" t="s">
        <v>26</v>
      </c>
      <c r="O64" s="21" t="s">
        <v>218</v>
      </c>
    </row>
    <row r="65" s="4" customFormat="1" ht="105" customHeight="1" spans="1:15">
      <c r="A65" s="18">
        <v>55</v>
      </c>
      <c r="B65" s="27" t="s">
        <v>235</v>
      </c>
      <c r="C65" s="27" t="s">
        <v>236</v>
      </c>
      <c r="D65" s="18" t="s">
        <v>29</v>
      </c>
      <c r="E65" s="17">
        <v>1500</v>
      </c>
      <c r="F65" s="27" t="s">
        <v>35</v>
      </c>
      <c r="G65" s="17"/>
      <c r="H65" s="28"/>
      <c r="I65" s="17"/>
      <c r="J65" s="28"/>
      <c r="K65" s="28"/>
      <c r="L65" s="27" t="s">
        <v>237</v>
      </c>
      <c r="M65" s="27" t="s">
        <v>45</v>
      </c>
      <c r="N65" s="27" t="s">
        <v>45</v>
      </c>
      <c r="O65" s="21" t="s">
        <v>218</v>
      </c>
    </row>
    <row r="66" s="4" customFormat="1" ht="90" customHeight="1" spans="1:15">
      <c r="A66" s="18">
        <v>56</v>
      </c>
      <c r="B66" s="22" t="s">
        <v>238</v>
      </c>
      <c r="C66" s="22" t="s">
        <v>239</v>
      </c>
      <c r="D66" s="18" t="s">
        <v>74</v>
      </c>
      <c r="E66" s="17">
        <v>1500</v>
      </c>
      <c r="F66" s="27" t="s">
        <v>35</v>
      </c>
      <c r="G66" s="26"/>
      <c r="H66" s="26"/>
      <c r="I66" s="26"/>
      <c r="J66" s="26"/>
      <c r="K66" s="26"/>
      <c r="L66" s="22" t="s">
        <v>240</v>
      </c>
      <c r="M66" s="22" t="s">
        <v>150</v>
      </c>
      <c r="N66" s="22" t="s">
        <v>150</v>
      </c>
      <c r="O66" s="21" t="s">
        <v>218</v>
      </c>
    </row>
    <row r="67" s="4" customFormat="1" ht="90" customHeight="1" spans="1:15">
      <c r="A67" s="18">
        <v>57</v>
      </c>
      <c r="B67" s="44" t="s">
        <v>241</v>
      </c>
      <c r="C67" s="44" t="s">
        <v>242</v>
      </c>
      <c r="D67" s="18" t="s">
        <v>23</v>
      </c>
      <c r="E67" s="17">
        <v>480</v>
      </c>
      <c r="F67" s="27" t="s">
        <v>221</v>
      </c>
      <c r="G67" s="26"/>
      <c r="H67" s="45"/>
      <c r="I67" s="26"/>
      <c r="J67" s="45"/>
      <c r="K67" s="45"/>
      <c r="L67" s="27" t="s">
        <v>243</v>
      </c>
      <c r="M67" s="27" t="s">
        <v>244</v>
      </c>
      <c r="N67" s="27" t="s">
        <v>244</v>
      </c>
      <c r="O67" s="21" t="s">
        <v>218</v>
      </c>
    </row>
    <row r="68" s="4" customFormat="1" ht="163" customHeight="1" spans="1:15">
      <c r="A68" s="18">
        <v>58</v>
      </c>
      <c r="B68" s="27" t="s">
        <v>245</v>
      </c>
      <c r="C68" s="27" t="s">
        <v>246</v>
      </c>
      <c r="D68" s="18" t="s">
        <v>29</v>
      </c>
      <c r="E68" s="17">
        <v>380</v>
      </c>
      <c r="F68" s="27" t="s">
        <v>221</v>
      </c>
      <c r="G68" s="28"/>
      <c r="H68" s="28"/>
      <c r="I68" s="28"/>
      <c r="J68" s="28"/>
      <c r="K68" s="28"/>
      <c r="L68" s="27" t="s">
        <v>247</v>
      </c>
      <c r="M68" s="27" t="s">
        <v>45</v>
      </c>
      <c r="N68" s="27" t="s">
        <v>45</v>
      </c>
      <c r="O68" s="21" t="s">
        <v>218</v>
      </c>
    </row>
    <row r="69" s="4" customFormat="1" ht="137" customHeight="1" spans="1:15">
      <c r="A69" s="18">
        <v>59</v>
      </c>
      <c r="B69" s="27" t="s">
        <v>248</v>
      </c>
      <c r="C69" s="27" t="s">
        <v>249</v>
      </c>
      <c r="D69" s="18" t="s">
        <v>29</v>
      </c>
      <c r="E69" s="17">
        <v>280</v>
      </c>
      <c r="F69" s="27" t="s">
        <v>221</v>
      </c>
      <c r="G69" s="17"/>
      <c r="H69" s="28"/>
      <c r="I69" s="17"/>
      <c r="J69" s="28"/>
      <c r="K69" s="28"/>
      <c r="L69" s="27" t="s">
        <v>250</v>
      </c>
      <c r="M69" s="27" t="s">
        <v>45</v>
      </c>
      <c r="N69" s="27" t="s">
        <v>45</v>
      </c>
      <c r="O69" s="21" t="s">
        <v>218</v>
      </c>
    </row>
    <row r="70" s="4" customFormat="1" ht="66" customHeight="1" spans="1:15">
      <c r="A70" s="18">
        <v>60</v>
      </c>
      <c r="B70" s="27" t="s">
        <v>251</v>
      </c>
      <c r="C70" s="27" t="s">
        <v>252</v>
      </c>
      <c r="D70" s="18" t="s">
        <v>90</v>
      </c>
      <c r="E70" s="17">
        <v>200.34</v>
      </c>
      <c r="F70" s="27" t="s">
        <v>65</v>
      </c>
      <c r="G70" s="28"/>
      <c r="H70" s="28"/>
      <c r="I70" s="28"/>
      <c r="J70" s="28"/>
      <c r="K70" s="28"/>
      <c r="L70" s="27" t="s">
        <v>253</v>
      </c>
      <c r="M70" s="27" t="s">
        <v>45</v>
      </c>
      <c r="N70" s="27" t="s">
        <v>45</v>
      </c>
      <c r="O70" s="21" t="s">
        <v>218</v>
      </c>
    </row>
    <row r="71" s="4" customFormat="1" ht="57" customHeight="1" spans="1:15">
      <c r="A71" s="18">
        <v>61</v>
      </c>
      <c r="B71" s="27" t="s">
        <v>254</v>
      </c>
      <c r="C71" s="27" t="s">
        <v>255</v>
      </c>
      <c r="D71" s="18" t="s">
        <v>29</v>
      </c>
      <c r="E71" s="17">
        <v>150</v>
      </c>
      <c r="F71" s="27" t="s">
        <v>65</v>
      </c>
      <c r="G71" s="28"/>
      <c r="H71" s="28"/>
      <c r="I71" s="28"/>
      <c r="J71" s="28"/>
      <c r="K71" s="28"/>
      <c r="L71" s="27" t="s">
        <v>71</v>
      </c>
      <c r="M71" s="27" t="s">
        <v>256</v>
      </c>
      <c r="N71" s="27" t="s">
        <v>257</v>
      </c>
      <c r="O71" s="21" t="s">
        <v>218</v>
      </c>
    </row>
    <row r="72" s="4" customFormat="1" ht="87" customHeight="1" spans="1:15">
      <c r="A72" s="18">
        <v>62</v>
      </c>
      <c r="B72" s="27" t="s">
        <v>258</v>
      </c>
      <c r="C72" s="27" t="s">
        <v>259</v>
      </c>
      <c r="D72" s="46" t="s">
        <v>74</v>
      </c>
      <c r="E72" s="17">
        <v>135</v>
      </c>
      <c r="F72" s="30" t="s">
        <v>65</v>
      </c>
      <c r="G72" s="28"/>
      <c r="H72" s="28"/>
      <c r="I72" s="28"/>
      <c r="J72" s="28"/>
      <c r="K72" s="28"/>
      <c r="L72" s="27" t="s">
        <v>260</v>
      </c>
      <c r="M72" s="27" t="s">
        <v>45</v>
      </c>
      <c r="N72" s="27" t="s">
        <v>45</v>
      </c>
      <c r="O72" s="21" t="s">
        <v>218</v>
      </c>
    </row>
    <row r="73" s="4" customFormat="1" ht="48" customHeight="1" spans="1:15">
      <c r="A73" s="18">
        <v>63</v>
      </c>
      <c r="B73" s="27" t="s">
        <v>261</v>
      </c>
      <c r="C73" s="27" t="s">
        <v>262</v>
      </c>
      <c r="D73" s="18" t="s">
        <v>29</v>
      </c>
      <c r="E73" s="17">
        <v>80</v>
      </c>
      <c r="F73" s="30" t="s">
        <v>65</v>
      </c>
      <c r="G73" s="28"/>
      <c r="H73" s="28"/>
      <c r="I73" s="28"/>
      <c r="J73" s="28"/>
      <c r="K73" s="28"/>
      <c r="L73" s="27" t="s">
        <v>263</v>
      </c>
      <c r="M73" s="27" t="s">
        <v>264</v>
      </c>
      <c r="N73" s="27" t="s">
        <v>264</v>
      </c>
      <c r="O73" s="21" t="s">
        <v>218</v>
      </c>
    </row>
    <row r="74" s="4" customFormat="1" ht="52" customHeight="1" spans="1:15">
      <c r="A74" s="18">
        <v>64</v>
      </c>
      <c r="B74" s="27" t="s">
        <v>265</v>
      </c>
      <c r="C74" s="27" t="s">
        <v>266</v>
      </c>
      <c r="D74" s="18" t="s">
        <v>29</v>
      </c>
      <c r="E74" s="17">
        <v>80</v>
      </c>
      <c r="F74" s="30" t="s">
        <v>65</v>
      </c>
      <c r="G74" s="28"/>
      <c r="H74" s="28"/>
      <c r="I74" s="23"/>
      <c r="J74" s="23"/>
      <c r="K74" s="23"/>
      <c r="L74" s="27" t="s">
        <v>267</v>
      </c>
      <c r="M74" s="27" t="s">
        <v>264</v>
      </c>
      <c r="N74" s="27" t="s">
        <v>264</v>
      </c>
      <c r="O74" s="21" t="s">
        <v>218</v>
      </c>
    </row>
    <row r="75" s="4" customFormat="1" ht="78" customHeight="1" spans="1:15">
      <c r="A75" s="18">
        <v>65</v>
      </c>
      <c r="B75" s="27" t="s">
        <v>268</v>
      </c>
      <c r="C75" s="27" t="s">
        <v>269</v>
      </c>
      <c r="D75" s="18" t="s">
        <v>29</v>
      </c>
      <c r="E75" s="17">
        <v>75</v>
      </c>
      <c r="F75" s="30" t="s">
        <v>65</v>
      </c>
      <c r="G75" s="28"/>
      <c r="H75" s="23"/>
      <c r="I75" s="28"/>
      <c r="J75" s="23"/>
      <c r="K75" s="23"/>
      <c r="L75" s="27" t="s">
        <v>263</v>
      </c>
      <c r="M75" s="27" t="s">
        <v>145</v>
      </c>
      <c r="N75" s="27" t="s">
        <v>145</v>
      </c>
      <c r="O75" s="21" t="s">
        <v>218</v>
      </c>
    </row>
    <row r="76" s="4" customFormat="1" ht="78" customHeight="1" spans="1:15">
      <c r="A76" s="18">
        <v>66</v>
      </c>
      <c r="B76" s="22" t="s">
        <v>270</v>
      </c>
      <c r="C76" s="22" t="s">
        <v>271</v>
      </c>
      <c r="D76" s="18" t="s">
        <v>48</v>
      </c>
      <c r="E76" s="17">
        <v>30</v>
      </c>
      <c r="F76" s="22" t="s">
        <v>272</v>
      </c>
      <c r="G76" s="26"/>
      <c r="H76" s="26"/>
      <c r="I76" s="26"/>
      <c r="J76" s="26"/>
      <c r="K76" s="26"/>
      <c r="L76" s="22" t="s">
        <v>273</v>
      </c>
      <c r="M76" s="22" t="s">
        <v>274</v>
      </c>
      <c r="N76" s="22" t="s">
        <v>274</v>
      </c>
      <c r="O76" s="21" t="s">
        <v>218</v>
      </c>
    </row>
    <row r="77" s="4" customFormat="1" ht="82" customHeight="1" spans="1:15">
      <c r="A77" s="18">
        <v>67</v>
      </c>
      <c r="B77" s="27" t="s">
        <v>275</v>
      </c>
      <c r="C77" s="27" t="s">
        <v>276</v>
      </c>
      <c r="D77" s="18" t="s">
        <v>48</v>
      </c>
      <c r="E77" s="17">
        <v>18</v>
      </c>
      <c r="F77" s="27" t="s">
        <v>277</v>
      </c>
      <c r="G77" s="28"/>
      <c r="H77" s="28"/>
      <c r="I77" s="28"/>
      <c r="J77" s="28"/>
      <c r="K77" s="28"/>
      <c r="L77" s="27" t="s">
        <v>263</v>
      </c>
      <c r="M77" s="27" t="s">
        <v>278</v>
      </c>
      <c r="N77" s="27" t="s">
        <v>278</v>
      </c>
      <c r="O77" s="21" t="s">
        <v>218</v>
      </c>
    </row>
    <row r="78" s="4" customFormat="1" ht="88" customHeight="1" spans="1:15">
      <c r="A78" s="18">
        <v>68</v>
      </c>
      <c r="B78" s="27" t="s">
        <v>279</v>
      </c>
      <c r="C78" s="27" t="s">
        <v>280</v>
      </c>
      <c r="D78" s="18" t="s">
        <v>29</v>
      </c>
      <c r="E78" s="17">
        <v>18</v>
      </c>
      <c r="F78" s="30" t="s">
        <v>65</v>
      </c>
      <c r="G78" s="23"/>
      <c r="H78" s="23"/>
      <c r="I78" s="23"/>
      <c r="J78" s="28"/>
      <c r="K78" s="28"/>
      <c r="L78" s="27" t="s">
        <v>281</v>
      </c>
      <c r="M78" s="27" t="s">
        <v>278</v>
      </c>
      <c r="N78" s="27" t="s">
        <v>278</v>
      </c>
      <c r="O78" s="21" t="s">
        <v>218</v>
      </c>
    </row>
  </sheetData>
  <sortState ref="A49:P72">
    <sortCondition ref="E49:E72" descending="1"/>
  </sortState>
  <mergeCells count="20">
    <mergeCell ref="A1:B1"/>
    <mergeCell ref="A2:O2"/>
    <mergeCell ref="G3:K3"/>
    <mergeCell ref="H4:K4"/>
    <mergeCell ref="A6:C6"/>
    <mergeCell ref="A7:C7"/>
    <mergeCell ref="A21:C21"/>
    <mergeCell ref="A32:C32"/>
    <mergeCell ref="A58:C58"/>
    <mergeCell ref="A3:A5"/>
    <mergeCell ref="B3:B5"/>
    <mergeCell ref="C3:C5"/>
    <mergeCell ref="D3:D5"/>
    <mergeCell ref="E3:E5"/>
    <mergeCell ref="F3:F5"/>
    <mergeCell ref="G4:G5"/>
    <mergeCell ref="L3:L5"/>
    <mergeCell ref="M3:M5"/>
    <mergeCell ref="N3:N5"/>
    <mergeCell ref="O3:O5"/>
  </mergeCells>
  <printOptions horizontalCentered="1"/>
  <pageMargins left="0.156944444444444" right="0.156944444444444" top="0.196527777777778" bottom="0.275" header="0.118055555555556" footer="0.0784722222222222"/>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dodo</cp:lastModifiedBy>
  <dcterms:created xsi:type="dcterms:W3CDTF">2020-03-09T10:44:00Z</dcterms:created>
  <dcterms:modified xsi:type="dcterms:W3CDTF">2022-05-23T07:51:27Z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7A872EFDB4874C439E73F2E1AF61A508</vt:lpwstr>
  </property>
</Properties>
</file>