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<sst xmlns="http://schemas.openxmlformats.org/spreadsheetml/2006/main" count="110" uniqueCount="89">
  <si>
    <r>
      <t>2024</t>
    </r>
    <r>
      <rPr>
        <b/>
        <sz val="28"/>
        <rFont val="宋体"/>
        <charset val="0"/>
      </rPr>
      <t>年钦州市人民政府为民办实事项目月报表（市农业农村局1-12月）</t>
    </r>
  </si>
  <si>
    <t>序号</t>
  </si>
  <si>
    <t>项目名称</t>
  </si>
  <si>
    <r>
      <rPr>
        <b/>
        <sz val="16"/>
        <rFont val="宋体"/>
        <charset val="134"/>
      </rPr>
      <t>实施内容</t>
    </r>
    <r>
      <rPr>
        <b/>
        <sz val="16"/>
        <rFont val="Times New Roman"/>
        <charset val="0"/>
      </rPr>
      <t xml:space="preserve">
</t>
    </r>
    <r>
      <rPr>
        <b/>
        <sz val="16"/>
        <rFont val="宋体"/>
        <charset val="134"/>
      </rPr>
      <t>（项目建设规模内容）</t>
    </r>
  </si>
  <si>
    <r>
      <rPr>
        <b/>
        <sz val="16"/>
        <rFont val="宋体"/>
        <charset val="134"/>
      </rPr>
      <t>项目</t>
    </r>
    <r>
      <rPr>
        <b/>
        <sz val="16"/>
        <rFont val="Times New Roman"/>
        <charset val="0"/>
      </rPr>
      <t xml:space="preserve">
</t>
    </r>
    <r>
      <rPr>
        <b/>
        <sz val="16"/>
        <rFont val="宋体"/>
        <charset val="134"/>
      </rPr>
      <t>总投资</t>
    </r>
    <r>
      <rPr>
        <b/>
        <sz val="16"/>
        <rFont val="Times New Roman"/>
        <charset val="0"/>
      </rPr>
      <t xml:space="preserve">
</t>
    </r>
    <r>
      <rPr>
        <b/>
        <sz val="16"/>
        <rFont val="宋体"/>
        <charset val="134"/>
      </rPr>
      <t>（万元）</t>
    </r>
  </si>
  <si>
    <r>
      <rPr>
        <b/>
        <sz val="16"/>
        <rFont val="Times New Roman"/>
        <charset val="0"/>
      </rPr>
      <t>2024</t>
    </r>
    <r>
      <rPr>
        <b/>
        <sz val="16"/>
        <rFont val="宋体"/>
        <charset val="134"/>
      </rPr>
      <t>年目标任务</t>
    </r>
  </si>
  <si>
    <r>
      <rPr>
        <b/>
        <sz val="16"/>
        <rFont val="Times New Roman"/>
        <charset val="0"/>
      </rPr>
      <t>2024</t>
    </r>
    <r>
      <rPr>
        <b/>
        <sz val="16"/>
        <rFont val="宋体"/>
        <charset val="134"/>
      </rPr>
      <t>年计划投入（万元）</t>
    </r>
  </si>
  <si>
    <t>已完成投资（万元）</t>
  </si>
  <si>
    <t>项目形象进度</t>
  </si>
  <si>
    <t>存在的困难和问题</t>
  </si>
  <si>
    <t>惠民成果</t>
  </si>
  <si>
    <t>牵头单位</t>
  </si>
  <si>
    <t>配合单位</t>
  </si>
  <si>
    <t>备注</t>
  </si>
  <si>
    <t>合计</t>
  </si>
  <si>
    <r>
      <rPr>
        <b/>
        <sz val="16"/>
        <rFont val="宋体"/>
        <charset val="134"/>
      </rPr>
      <t>中央</t>
    </r>
    <r>
      <rPr>
        <b/>
        <sz val="16"/>
        <rFont val="Times New Roman"/>
        <charset val="0"/>
      </rPr>
      <t xml:space="preserve">
</t>
    </r>
    <r>
      <rPr>
        <b/>
        <sz val="16"/>
        <rFont val="宋体"/>
        <charset val="134"/>
      </rPr>
      <t>财政补助</t>
    </r>
  </si>
  <si>
    <r>
      <rPr>
        <b/>
        <sz val="16"/>
        <rFont val="宋体"/>
        <charset val="134"/>
      </rPr>
      <t>自治区</t>
    </r>
    <r>
      <rPr>
        <b/>
        <sz val="16"/>
        <rFont val="Times New Roman"/>
        <charset val="0"/>
      </rPr>
      <t xml:space="preserve">         </t>
    </r>
    <r>
      <rPr>
        <b/>
        <sz val="16"/>
        <rFont val="宋体"/>
        <charset val="134"/>
      </rPr>
      <t>财政补助</t>
    </r>
  </si>
  <si>
    <t>市、县区投入资金</t>
  </si>
  <si>
    <r>
      <rPr>
        <b/>
        <sz val="13"/>
        <rFont val="方正黑体_GBK"/>
        <charset val="134"/>
      </rPr>
      <t>中央</t>
    </r>
    <r>
      <rPr>
        <b/>
        <sz val="13"/>
        <rFont val="Times New Roman"/>
        <charset val="0"/>
      </rPr>
      <t xml:space="preserve">
</t>
    </r>
    <r>
      <rPr>
        <b/>
        <sz val="13"/>
        <rFont val="方正黑体_GBK"/>
        <charset val="134"/>
      </rPr>
      <t>财政补助</t>
    </r>
  </si>
  <si>
    <r>
      <rPr>
        <b/>
        <sz val="13"/>
        <rFont val="方正黑体_GBK"/>
        <charset val="134"/>
      </rPr>
      <t>自治区</t>
    </r>
    <r>
      <rPr>
        <b/>
        <sz val="13"/>
        <rFont val="Times New Roman"/>
        <charset val="0"/>
      </rPr>
      <t xml:space="preserve">         </t>
    </r>
    <r>
      <rPr>
        <b/>
        <sz val="13"/>
        <rFont val="方正黑体_GBK"/>
        <charset val="134"/>
      </rPr>
      <t>财政补助</t>
    </r>
  </si>
  <si>
    <t>市、县区财政安排</t>
  </si>
  <si>
    <t>乡村振兴科技特派员</t>
  </si>
  <si>
    <r>
      <rPr>
        <sz val="16"/>
        <rFont val="宋体"/>
        <charset val="134"/>
      </rPr>
      <t>组织</t>
    </r>
    <r>
      <rPr>
        <sz val="16"/>
        <rFont val="Times New Roman"/>
        <charset val="0"/>
      </rPr>
      <t>180</t>
    </r>
    <r>
      <rPr>
        <sz val="16"/>
        <rFont val="宋体"/>
        <charset val="134"/>
      </rPr>
      <t>名科技特派员深入基层通过举办培训班、现场指导等方式开展科技服务。</t>
    </r>
  </si>
  <si>
    <r>
      <rPr>
        <sz val="16"/>
        <rFont val="宋体"/>
        <charset val="134"/>
      </rPr>
      <t>每名科技特派员开展科技培训不少于</t>
    </r>
    <r>
      <rPr>
        <sz val="16"/>
        <rFont val="Times New Roman"/>
        <charset val="0"/>
      </rPr>
      <t>30</t>
    </r>
    <r>
      <rPr>
        <sz val="16"/>
        <rFont val="宋体"/>
        <charset val="134"/>
      </rPr>
      <t>人次。</t>
    </r>
  </si>
  <si>
    <t>组织我局科技特派员按要求配合市科技局落实项目工作</t>
  </si>
  <si>
    <t>市农业农村局、市科技局</t>
  </si>
  <si>
    <t>六</t>
  </si>
  <si>
    <t>兴农惠民工程</t>
  </si>
  <si>
    <t>对应自治区项目</t>
  </si>
  <si>
    <r>
      <rPr>
        <sz val="16"/>
        <rFont val="宋体"/>
        <charset val="134"/>
      </rPr>
      <t>农业生产发展资金</t>
    </r>
    <r>
      <rPr>
        <sz val="16"/>
        <rFont val="Times New Roman"/>
        <charset val="0"/>
      </rPr>
      <t>—</t>
    </r>
    <r>
      <rPr>
        <sz val="16"/>
        <rFont val="宋体"/>
        <charset val="134"/>
      </rPr>
      <t>耕地地力保护</t>
    </r>
  </si>
  <si>
    <t>按照各县区实际核定的耕地地力保护补贴面积和测算的补贴标准，对符合条件的承包耕地农户和国有农场职工给予直接补贴，支持耕地地力保护工作。</t>
  </si>
  <si>
    <t>对符合条件的补贴对象发放耕地地力保护补贴。</t>
  </si>
  <si>
    <r>
      <rPr>
        <sz val="16"/>
        <rFont val="宋体"/>
        <charset val="134"/>
      </rPr>
      <t>各县区通过</t>
    </r>
    <r>
      <rPr>
        <sz val="16"/>
        <rFont val="Times New Roman"/>
        <charset val="134"/>
      </rPr>
      <t>“</t>
    </r>
    <r>
      <rPr>
        <sz val="16"/>
        <rFont val="宋体"/>
        <charset val="134"/>
      </rPr>
      <t>一卡通</t>
    </r>
    <r>
      <rPr>
        <sz val="16"/>
        <rFont val="Times New Roman"/>
        <charset val="134"/>
      </rPr>
      <t>”</t>
    </r>
    <r>
      <rPr>
        <sz val="16"/>
        <rFont val="宋体"/>
        <charset val="134"/>
      </rPr>
      <t>系统将补贴资金全部发放到户，全市受益农户</t>
    </r>
    <r>
      <rPr>
        <sz val="16"/>
        <rFont val="Times New Roman"/>
        <charset val="134"/>
      </rPr>
      <t>49.49</t>
    </r>
    <r>
      <rPr>
        <sz val="16"/>
        <rFont val="宋体"/>
        <charset val="134"/>
      </rPr>
      <t>万户，发放补贴资金</t>
    </r>
    <r>
      <rPr>
        <sz val="16"/>
        <rFont val="Times New Roman"/>
        <charset val="134"/>
      </rPr>
      <t>14391.12</t>
    </r>
    <r>
      <rPr>
        <sz val="16"/>
        <rFont val="宋体"/>
        <charset val="134"/>
      </rPr>
      <t>万元，结余资金</t>
    </r>
    <r>
      <rPr>
        <sz val="16"/>
        <rFont val="Times New Roman"/>
        <charset val="134"/>
      </rPr>
      <t>1.88</t>
    </r>
    <r>
      <rPr>
        <sz val="16"/>
        <rFont val="宋体"/>
        <charset val="134"/>
      </rPr>
      <t>万元，补贴资金发放率为</t>
    </r>
    <r>
      <rPr>
        <sz val="16"/>
        <rFont val="Times New Roman"/>
        <charset val="134"/>
      </rPr>
      <t>99.9%</t>
    </r>
    <r>
      <rPr>
        <sz val="16"/>
        <rFont val="宋体"/>
        <charset val="134"/>
      </rPr>
      <t>，符合补贴条件的补贴对象发放补贴资金兑付率为</t>
    </r>
    <r>
      <rPr>
        <sz val="16"/>
        <rFont val="Times New Roman"/>
        <charset val="134"/>
      </rPr>
      <t>100%</t>
    </r>
    <r>
      <rPr>
        <sz val="16"/>
        <rFont val="宋体"/>
        <charset val="134"/>
      </rPr>
      <t>。</t>
    </r>
  </si>
  <si>
    <t>市农业农村局</t>
  </si>
  <si>
    <t>市财政局 ，各县区人民政府</t>
  </si>
  <si>
    <t>农机购置与应用补贴</t>
  </si>
  <si>
    <t>对农民购置各种农机具进行补贴。</t>
  </si>
  <si>
    <t>完成农机购置补贴资金发放。</t>
  </si>
  <si>
    <r>
      <t>截至12月31日，全市已使用资金1483.07万元，使用率85.53</t>
    </r>
    <r>
      <rPr>
        <sz val="16"/>
        <rFont val="Times New Roman"/>
        <charset val="134"/>
      </rPr>
      <t>%</t>
    </r>
    <r>
      <rPr>
        <sz val="16"/>
        <rFont val="宋体"/>
        <charset val="134"/>
      </rPr>
      <t>。其中：钦南区322.646元，使用率73.33</t>
    </r>
    <r>
      <rPr>
        <sz val="16"/>
        <rFont val="Times New Roman"/>
        <charset val="134"/>
      </rPr>
      <t>%;</t>
    </r>
    <r>
      <rPr>
        <sz val="16"/>
        <rFont val="宋体"/>
        <charset val="134"/>
      </rPr>
      <t>钦北区493.987万元，使用率109.77</t>
    </r>
    <r>
      <rPr>
        <sz val="16"/>
        <rFont val="Times New Roman"/>
        <charset val="134"/>
      </rPr>
      <t>%;</t>
    </r>
    <r>
      <rPr>
        <sz val="16"/>
        <rFont val="宋体"/>
        <charset val="134"/>
      </rPr>
      <t>灵山县409.114万元，使用率81.82</t>
    </r>
    <r>
      <rPr>
        <sz val="16"/>
        <rFont val="Times New Roman"/>
        <charset val="134"/>
      </rPr>
      <t>%;</t>
    </r>
    <r>
      <rPr>
        <sz val="16"/>
        <rFont val="宋体"/>
        <charset val="134"/>
      </rPr>
      <t>浦北县257.326万元</t>
    </r>
    <r>
      <rPr>
        <sz val="16"/>
        <rFont val="Times New Roman"/>
        <charset val="134"/>
      </rPr>
      <t>,</t>
    </r>
    <r>
      <rPr>
        <sz val="16"/>
        <rFont val="宋体"/>
        <charset val="134"/>
      </rPr>
      <t>使用率74.8</t>
    </r>
    <r>
      <rPr>
        <sz val="16"/>
        <rFont val="Times New Roman"/>
        <charset val="134"/>
      </rPr>
      <t>%</t>
    </r>
    <r>
      <rPr>
        <sz val="16"/>
        <rFont val="宋体"/>
        <charset val="134"/>
      </rPr>
      <t>。</t>
    </r>
  </si>
  <si>
    <t>群众购机需求下降，资金发放缓慢。</t>
  </si>
  <si>
    <t>市财政局，各县区人民政府</t>
  </si>
  <si>
    <t>九</t>
  </si>
  <si>
    <t>巩固脱贫惠民工程</t>
  </si>
  <si>
    <t>支持欠发达地区产业发展和基础设施建设</t>
  </si>
  <si>
    <t>修建屯级道路、产业路、小型桥梁等。</t>
  </si>
  <si>
    <t>实施脱贫地区农村基础设施短板建设和产业配套设施建设，解决农村基础设施短板和补齐产业发展的链条。</t>
  </si>
  <si>
    <r>
      <rPr>
        <sz val="16"/>
        <rFont val="宋体"/>
        <charset val="134"/>
      </rPr>
      <t>截至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月</t>
    </r>
    <r>
      <rPr>
        <sz val="16"/>
        <rFont val="Times New Roman"/>
        <charset val="0"/>
      </rPr>
      <t>31</t>
    </r>
    <r>
      <rPr>
        <sz val="16"/>
        <rFont val="宋体"/>
        <charset val="134"/>
      </rPr>
      <t>日，已完成衔接资金</t>
    </r>
    <r>
      <rPr>
        <sz val="16"/>
        <rFont val="Times New Roman"/>
        <charset val="0"/>
      </rPr>
      <t>4500</t>
    </r>
    <r>
      <rPr>
        <sz val="16"/>
        <rFont val="宋体"/>
        <charset val="134"/>
      </rPr>
      <t>万元用于农村基础设施短板建设和产业配套设施建设，累计修建农村道路项目</t>
    </r>
    <r>
      <rPr>
        <sz val="16"/>
        <rFont val="Times New Roman"/>
        <charset val="0"/>
      </rPr>
      <t>170</t>
    </r>
    <r>
      <rPr>
        <sz val="16"/>
        <rFont val="宋体"/>
        <charset val="134"/>
      </rPr>
      <t>个，完成项目资金投入约</t>
    </r>
    <r>
      <rPr>
        <sz val="16"/>
        <rFont val="Times New Roman"/>
        <charset val="0"/>
      </rPr>
      <t>5865</t>
    </r>
    <r>
      <rPr>
        <sz val="16"/>
        <rFont val="宋体"/>
        <charset val="134"/>
      </rPr>
      <t>万元；</t>
    </r>
  </si>
  <si>
    <t>糖料蔗良种推广补贴</t>
  </si>
  <si>
    <r>
      <rPr>
        <sz val="16"/>
        <rFont val="宋体"/>
        <charset val="134"/>
      </rPr>
      <t>对使用糖料蔗脱毒种苗的按新植面积补贴</t>
    </r>
    <r>
      <rPr>
        <sz val="16"/>
        <rFont val="Times New Roman"/>
        <charset val="0"/>
      </rPr>
      <t>600</t>
    </r>
    <r>
      <rPr>
        <sz val="16"/>
        <rFont val="宋体"/>
        <charset val="134"/>
      </rPr>
      <t>元</t>
    </r>
    <r>
      <rPr>
        <sz val="16"/>
        <rFont val="Times New Roman"/>
        <charset val="0"/>
      </rPr>
      <t>/</t>
    </r>
    <r>
      <rPr>
        <sz val="16"/>
        <rFont val="宋体"/>
        <charset val="134"/>
      </rPr>
      <t>亩。对使用糖料蔗健康种苗的按新植面积补贴</t>
    </r>
    <r>
      <rPr>
        <sz val="16"/>
        <rFont val="Times New Roman"/>
        <charset val="0"/>
      </rPr>
      <t>330</t>
    </r>
    <r>
      <rPr>
        <sz val="16"/>
        <rFont val="宋体"/>
        <charset val="134"/>
      </rPr>
      <t>元</t>
    </r>
    <r>
      <rPr>
        <sz val="16"/>
        <rFont val="Times New Roman"/>
        <charset val="0"/>
      </rPr>
      <t>/</t>
    </r>
    <r>
      <rPr>
        <sz val="16"/>
        <rFont val="宋体"/>
        <charset val="134"/>
      </rPr>
      <t>亩。</t>
    </r>
  </si>
  <si>
    <r>
      <rPr>
        <sz val="16"/>
        <rFont val="宋体"/>
        <charset val="134"/>
      </rPr>
      <t>推广脱毒种苗</t>
    </r>
    <r>
      <rPr>
        <sz val="16"/>
        <rFont val="Times New Roman"/>
        <charset val="0"/>
      </rPr>
      <t>0.85</t>
    </r>
    <r>
      <rPr>
        <sz val="16"/>
        <rFont val="宋体"/>
        <charset val="134"/>
      </rPr>
      <t>万亩、健康种苗</t>
    </r>
    <r>
      <rPr>
        <sz val="16"/>
        <rFont val="Times New Roman"/>
        <charset val="0"/>
      </rPr>
      <t>4.79</t>
    </r>
    <r>
      <rPr>
        <sz val="16"/>
        <rFont val="宋体"/>
        <charset val="134"/>
      </rPr>
      <t>万亩。</t>
    </r>
  </si>
  <si>
    <r>
      <rPr>
        <sz val="16"/>
        <rFont val="宋体"/>
        <charset val="134"/>
      </rPr>
      <t>截至9月30日，全市新植脱毒、健康种苗面积6.55万亩、占目标任务的116.05%，已发放资金</t>
    </r>
    <r>
      <rPr>
        <sz val="16"/>
        <rFont val="Times New Roman"/>
        <charset val="134"/>
      </rPr>
      <t>2499.98</t>
    </r>
    <r>
      <rPr>
        <sz val="16"/>
        <rFont val="宋体"/>
        <charset val="134"/>
      </rPr>
      <t>万元、发放率100%（其中，浦北县414.46万元、灵山县629.90万元、钦南区627.22万元、钦北区</t>
    </r>
    <r>
      <rPr>
        <sz val="16"/>
        <rFont val="Times New Roman"/>
        <charset val="134"/>
      </rPr>
      <t>828.40</t>
    </r>
    <r>
      <rPr>
        <sz val="16"/>
        <rFont val="宋体"/>
        <charset val="134"/>
      </rPr>
      <t>万元），受益农民5719人。</t>
    </r>
  </si>
  <si>
    <t>已完成</t>
  </si>
  <si>
    <t>主题教育“为民解忧办实事”实施方案项目</t>
  </si>
  <si>
    <t>钦州市自选项目</t>
  </si>
  <si>
    <t>产业以奖代补</t>
  </si>
  <si>
    <t>对全市脱贫户（监测对象）实施产业以奖代补到户项目。</t>
  </si>
  <si>
    <r>
      <rPr>
        <sz val="16"/>
        <rFont val="宋体"/>
        <charset val="134"/>
      </rPr>
      <t>通过发放产业以奖代补带动脱贫户（监测对象）发展产业，受益脱贫户（监测对象）</t>
    </r>
    <r>
      <rPr>
        <sz val="16"/>
        <rFont val="Times New Roman"/>
        <charset val="0"/>
      </rPr>
      <t>20000</t>
    </r>
    <r>
      <rPr>
        <sz val="16"/>
        <rFont val="宋体"/>
        <charset val="134"/>
      </rPr>
      <t>户以上。</t>
    </r>
  </si>
  <si>
    <r>
      <rPr>
        <sz val="16"/>
        <rFont val="宋体"/>
        <charset val="134"/>
      </rPr>
      <t>已完成衔接资金</t>
    </r>
    <r>
      <rPr>
        <sz val="16"/>
        <rFont val="Times New Roman"/>
        <charset val="0"/>
      </rPr>
      <t>5100</t>
    </r>
    <r>
      <rPr>
        <sz val="16"/>
        <rFont val="宋体"/>
        <charset val="134"/>
      </rPr>
      <t>万元用于脱贫户（监测对象）产业以奖代补发放：以奖代补项目覆盖</t>
    </r>
    <r>
      <rPr>
        <sz val="16"/>
        <rFont val="Times New Roman"/>
        <charset val="0"/>
      </rPr>
      <t>783</t>
    </r>
    <r>
      <rPr>
        <sz val="16"/>
        <rFont val="宋体"/>
        <charset val="134"/>
      </rPr>
      <t>个行政村（脱贫村</t>
    </r>
    <r>
      <rPr>
        <sz val="16"/>
        <rFont val="Times New Roman"/>
        <charset val="0"/>
      </rPr>
      <t>294</t>
    </r>
    <r>
      <rPr>
        <sz val="16"/>
        <rFont val="宋体"/>
        <charset val="134"/>
      </rPr>
      <t>个），收益脱贫户（监测对象）</t>
    </r>
    <r>
      <rPr>
        <sz val="16"/>
        <rFont val="Times New Roman"/>
        <charset val="0"/>
      </rPr>
      <t>21554</t>
    </r>
    <r>
      <rPr>
        <sz val="16"/>
        <rFont val="宋体"/>
        <charset val="134"/>
      </rPr>
      <t>户，受益人口</t>
    </r>
    <r>
      <rPr>
        <sz val="16"/>
        <rFont val="Times New Roman"/>
        <charset val="0"/>
      </rPr>
      <t>94265</t>
    </r>
    <r>
      <rPr>
        <sz val="16"/>
        <rFont val="宋体"/>
        <charset val="134"/>
      </rPr>
      <t>人。</t>
    </r>
  </si>
  <si>
    <r>
      <rPr>
        <sz val="16"/>
        <rFont val="宋体"/>
        <charset val="134"/>
      </rPr>
      <t>钦南区龙门港镇南村</t>
    </r>
    <r>
      <rPr>
        <sz val="16"/>
        <rFont val="Times New Roman"/>
        <charset val="0"/>
      </rPr>
      <t>2024</t>
    </r>
    <r>
      <rPr>
        <sz val="16"/>
        <rFont val="宋体"/>
        <charset val="134"/>
      </rPr>
      <t>年大沟尾对虾养殖示范基地道路硬化项目</t>
    </r>
  </si>
  <si>
    <r>
      <rPr>
        <sz val="16"/>
        <rFont val="宋体"/>
        <charset val="134"/>
      </rPr>
      <t>道路硬化长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公里。</t>
    </r>
  </si>
  <si>
    <t>钦南区人民政府</t>
  </si>
  <si>
    <t>十</t>
  </si>
  <si>
    <t>交通惠民工程</t>
  </si>
  <si>
    <t>农村公路日常养护</t>
  </si>
  <si>
    <t>开展巡查、清洁、保养等日常养护工作。</t>
  </si>
  <si>
    <r>
      <rPr>
        <sz val="16"/>
        <rFont val="宋体"/>
        <charset val="134"/>
      </rPr>
      <t>全市农村公路日常养护里程</t>
    </r>
    <r>
      <rPr>
        <sz val="16"/>
        <rFont val="Times New Roman"/>
        <charset val="0"/>
      </rPr>
      <t>8689</t>
    </r>
    <r>
      <rPr>
        <sz val="16"/>
        <rFont val="宋体"/>
        <charset val="134"/>
      </rPr>
      <t>公里。</t>
    </r>
  </si>
  <si>
    <t>市交通运输局</t>
  </si>
  <si>
    <t>主城区桥梁提级改造工程</t>
  </si>
  <si>
    <r>
      <rPr>
        <sz val="16"/>
        <rFont val="Times New Roman"/>
        <charset val="0"/>
      </rPr>
      <t>1.</t>
    </r>
    <r>
      <rPr>
        <sz val="16"/>
        <rFont val="宋体"/>
        <charset val="134"/>
      </rPr>
      <t>为满足一级航道的通航需求，对钦州城区共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座市政桥梁实施改造。</t>
    </r>
    <r>
      <rPr>
        <sz val="16"/>
        <rFont val="Times New Roman"/>
        <charset val="0"/>
      </rPr>
      <t xml:space="preserve">
2.</t>
    </r>
    <r>
      <rPr>
        <sz val="16"/>
        <rFont val="宋体"/>
        <charset val="134"/>
      </rPr>
      <t>对南珠大桥、永福大桥、金海湾大桥、子材大桥等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座桥梁提级建设：南珠大桥新增北岸互通立交；永福大桥由双向四车道调整为双向六车道，新增西岸互通立交；金海湾大桥由双向四车道调整为双向六车道；子材大桥由双向四车道调整为双向六车道，新增西岸互通立交。</t>
    </r>
  </si>
  <si>
    <t>完成保通桥建设以及旧桥拆除工作，进行主桥桩基建设。</t>
  </si>
  <si>
    <t>市自然资源局</t>
  </si>
  <si>
    <t>市公安局、市交通运输局（市运河办）、市住房城乡建设局、市城市管理局</t>
  </si>
  <si>
    <t>新光路（民安街至环宇街）</t>
  </si>
  <si>
    <r>
      <rPr>
        <sz val="16"/>
        <rFont val="宋体"/>
        <charset val="134"/>
      </rPr>
      <t>道路长</t>
    </r>
    <r>
      <rPr>
        <sz val="16"/>
        <rFont val="Times New Roman"/>
        <charset val="0"/>
      </rPr>
      <t>350</t>
    </r>
    <r>
      <rPr>
        <sz val="16"/>
        <rFont val="宋体"/>
        <charset val="134"/>
      </rPr>
      <t>米，宽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米。</t>
    </r>
  </si>
  <si>
    <t>完成道路建设。</t>
  </si>
  <si>
    <t>市住房城乡建设局</t>
  </si>
  <si>
    <t>市财政局，钦北区人民政府</t>
  </si>
  <si>
    <t>钦州市环城西路至钦黄公路连接道路工程</t>
  </si>
  <si>
    <r>
      <rPr>
        <sz val="16"/>
        <rFont val="宋体"/>
        <charset val="134"/>
      </rPr>
      <t>道路长</t>
    </r>
    <r>
      <rPr>
        <sz val="16"/>
        <rFont val="Times New Roman"/>
        <charset val="0"/>
      </rPr>
      <t>1.2</t>
    </r>
    <r>
      <rPr>
        <sz val="16"/>
        <rFont val="宋体"/>
        <charset val="134"/>
      </rPr>
      <t>公里，宽</t>
    </r>
    <r>
      <rPr>
        <sz val="16"/>
        <rFont val="Times New Roman"/>
        <charset val="0"/>
      </rPr>
      <t>30</t>
    </r>
    <r>
      <rPr>
        <sz val="16"/>
        <rFont val="宋体"/>
        <charset val="134"/>
      </rPr>
      <t>米。</t>
    </r>
  </si>
  <si>
    <t>市财政局，市开投集团公司</t>
  </si>
  <si>
    <t>农村公路大中修工程</t>
  </si>
  <si>
    <t>实施农村公路修复养护工程。</t>
  </si>
  <si>
    <r>
      <rPr>
        <sz val="16"/>
        <rFont val="宋体"/>
        <charset val="134"/>
      </rPr>
      <t>整治里程</t>
    </r>
    <r>
      <rPr>
        <sz val="16"/>
        <rFont val="Times New Roman"/>
        <charset val="0"/>
      </rPr>
      <t>23</t>
    </r>
    <r>
      <rPr>
        <sz val="16"/>
        <rFont val="宋体"/>
        <charset val="134"/>
      </rPr>
      <t>公里。</t>
    </r>
  </si>
  <si>
    <t>农村公路安防工程</t>
  </si>
  <si>
    <t>实施农村公路安全隐患治理，完善安全防护设施。</t>
  </si>
  <si>
    <t>钦南区那彭镇屋背村委和那思镇米子村委道路硬化建设工程</t>
  </si>
  <si>
    <r>
      <rPr>
        <sz val="16"/>
        <rFont val="Times New Roman"/>
        <charset val="0"/>
      </rPr>
      <t>1.</t>
    </r>
    <r>
      <rPr>
        <sz val="16"/>
        <rFont val="宋体"/>
        <charset val="134"/>
      </rPr>
      <t>那彭镇屋背村委老鸦碑村至英学村委大塘村道路硬化预计修建全长</t>
    </r>
    <r>
      <rPr>
        <sz val="16"/>
        <rFont val="Times New Roman"/>
        <charset val="0"/>
      </rPr>
      <t>3450</t>
    </r>
    <r>
      <rPr>
        <sz val="16"/>
        <rFont val="宋体"/>
        <charset val="134"/>
      </rPr>
      <t>米、宽</t>
    </r>
    <r>
      <rPr>
        <sz val="16"/>
        <rFont val="Times New Roman"/>
        <charset val="0"/>
      </rPr>
      <t>3.5</t>
    </r>
    <r>
      <rPr>
        <sz val="16"/>
        <rFont val="宋体"/>
        <charset val="134"/>
      </rPr>
      <t>米、厚</t>
    </r>
    <r>
      <rPr>
        <sz val="16"/>
        <rFont val="Times New Roman"/>
        <charset val="0"/>
      </rPr>
      <t>0.2</t>
    </r>
    <r>
      <rPr>
        <sz val="16"/>
        <rFont val="宋体"/>
        <charset val="134"/>
      </rPr>
      <t>米的水泥道路。</t>
    </r>
    <r>
      <rPr>
        <sz val="16"/>
        <rFont val="Times New Roman"/>
        <charset val="0"/>
      </rPr>
      <t xml:space="preserve">
2.</t>
    </r>
    <r>
      <rPr>
        <sz val="16"/>
        <rFont val="宋体"/>
        <charset val="134"/>
      </rPr>
      <t>那思镇米子村委米三队至九洋村道路硬化建设工程预计修建全长</t>
    </r>
    <r>
      <rPr>
        <sz val="16"/>
        <rFont val="Times New Roman"/>
        <charset val="0"/>
      </rPr>
      <t>3030</t>
    </r>
    <r>
      <rPr>
        <sz val="16"/>
        <rFont val="宋体"/>
        <charset val="134"/>
      </rPr>
      <t>米、宽</t>
    </r>
    <r>
      <rPr>
        <sz val="16"/>
        <rFont val="Times New Roman"/>
        <charset val="0"/>
      </rPr>
      <t>3.5</t>
    </r>
    <r>
      <rPr>
        <sz val="16"/>
        <rFont val="宋体"/>
        <charset val="134"/>
      </rPr>
      <t>米、厚</t>
    </r>
    <r>
      <rPr>
        <sz val="16"/>
        <rFont val="Times New Roman"/>
        <charset val="0"/>
      </rPr>
      <t>0.2</t>
    </r>
    <r>
      <rPr>
        <sz val="16"/>
        <rFont val="宋体"/>
        <charset val="134"/>
      </rPr>
      <t>米的水泥道路。</t>
    </r>
  </si>
  <si>
    <t>完成道路硬化工程。</t>
  </si>
  <si>
    <t>市财政局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</si>
</sst>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0&quot;项&quot;"/>
  </numFmts>
  <fonts count="37">
    <font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4"/>
      <name val="Times New Roman"/>
      <charset val="0"/>
    </font>
    <font>
      <sz val="14"/>
      <name val="Times New Roman"/>
      <charset val="0"/>
    </font>
    <font>
      <b/>
      <sz val="14"/>
      <name val="宋体"/>
      <charset val="134"/>
    </font>
    <font>
      <b/>
      <sz val="28"/>
      <name val="Times New Roman"/>
      <charset val="0"/>
    </font>
    <font>
      <b/>
      <sz val="16"/>
      <name val="宋体"/>
      <charset val="134"/>
    </font>
    <font>
      <b/>
      <sz val="16"/>
      <name val="Times New Roman"/>
      <charset val="0"/>
    </font>
    <font>
      <sz val="16"/>
      <name val="Times New Roman"/>
      <charset val="0"/>
    </font>
    <font>
      <sz val="16"/>
      <name val="宋体"/>
      <charset val="134"/>
    </font>
    <font>
      <sz val="16"/>
      <color rgb="FF0000FF"/>
      <name val="Times New Roman"/>
      <charset val="0"/>
    </font>
    <font>
      <b/>
      <sz val="13"/>
      <name val="方正黑体_GBK"/>
      <charset val="134"/>
    </font>
    <font>
      <b/>
      <sz val="13"/>
      <name val="Times New Roman"/>
      <charset val="0"/>
    </font>
    <font>
      <sz val="16"/>
      <name val="宋体"/>
      <charset val="0"/>
    </font>
    <font>
      <sz val="16"/>
      <color rgb="FF0000FF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8"/>
      <name val="宋体"/>
      <charset val="0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9" fillId="19" borderId="10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0" borderId="0" applyProtection="0"/>
    <xf numFmtId="0" fontId="23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40" applyNumberFormat="1" applyFont="1" applyFill="1" applyBorder="1" applyAlignment="1">
      <alignment horizontal="center" vertical="center" wrapText="1"/>
    </xf>
    <xf numFmtId="0" fontId="9" fillId="0" borderId="1" xfId="40" applyNumberFormat="1" applyFont="1" applyFill="1" applyBorder="1" applyAlignment="1">
      <alignment vertical="center" wrapText="1"/>
    </xf>
    <xf numFmtId="0" fontId="9" fillId="0" borderId="1" xfId="4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6" fillId="0" borderId="1" xfId="40" applyNumberFormat="1" applyFont="1" applyFill="1" applyBorder="1" applyAlignment="1">
      <alignment horizontal="center" vertical="center" wrapText="1"/>
    </xf>
    <xf numFmtId="0" fontId="6" fillId="0" borderId="1" xfId="40" applyNumberFormat="1" applyFont="1" applyFill="1" applyBorder="1" applyAlignment="1">
      <alignment vertical="center" wrapText="1"/>
    </xf>
    <xf numFmtId="178" fontId="7" fillId="0" borderId="1" xfId="4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7" fontId="8" fillId="0" borderId="1" xfId="4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8" fillId="0" borderId="1" xfId="4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0" applyNumberFormat="1" applyFont="1" applyFill="1" applyBorder="1" applyAlignment="1" applyProtection="1">
      <alignment horizontal="left" vertical="center" wrapText="1"/>
      <protection locked="0"/>
    </xf>
    <xf numFmtId="177" fontId="8" fillId="0" borderId="1" xfId="4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 applyProtection="1">
      <alignment vertical="center" wrapText="1"/>
      <protection locked="0"/>
    </xf>
    <xf numFmtId="177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9" fillId="0" borderId="1" xfId="40" applyNumberFormat="1" applyFont="1" applyFill="1" applyBorder="1" applyAlignment="1" applyProtection="1">
      <alignment horizontal="left" vertical="center" wrapText="1"/>
      <protection locked="0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1" xfId="4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177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40" applyNumberFormat="1" applyFont="1" applyFill="1" applyBorder="1" applyAlignment="1">
      <alignment horizontal="left" vertical="center" wrapText="1"/>
    </xf>
    <xf numFmtId="0" fontId="7" fillId="0" borderId="1" xfId="40" applyNumberFormat="1" applyFont="1" applyFill="1" applyBorder="1" applyAlignment="1">
      <alignment horizontal="left" vertical="center" wrapText="1"/>
    </xf>
    <xf numFmtId="177" fontId="8" fillId="0" borderId="1" xfId="4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4" fillId="0" borderId="1" xfId="40" applyNumberFormat="1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8 5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FF"/>
      <color rgb="001313B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6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6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9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0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4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4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4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4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5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6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6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7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7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7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7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8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9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9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9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9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0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0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1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2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2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2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2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2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7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8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8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8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8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8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9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0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0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1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1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1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1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2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3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3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3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3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3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4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5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6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6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6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6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6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7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8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9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9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39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39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39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0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1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2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2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2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2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2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3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4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4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4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5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5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5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6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7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7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7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47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47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8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49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0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0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0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0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0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1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2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3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3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3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3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3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4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5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5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6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6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6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6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7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8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8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8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58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59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59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0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61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61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61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61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1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2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3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64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64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64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64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4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5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66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7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8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69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0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1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2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3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4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5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6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77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7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7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8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79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0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1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4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5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8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8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8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8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8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89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0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1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2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3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4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5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6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7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8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99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0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1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2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3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4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5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6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7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8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09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10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10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0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0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0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0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0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0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0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0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1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2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3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3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3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3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8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8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8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8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8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9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0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1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1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1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1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1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2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3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4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4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4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4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4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5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6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6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7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7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7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7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8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29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9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29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29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0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0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1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2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2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2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2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2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3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4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5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5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5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5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5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6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7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8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8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38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38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8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39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0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40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41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41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41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1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2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43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3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3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3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3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4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5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6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7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8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49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0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1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2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3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4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4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4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54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4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5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6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7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8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59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0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1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2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3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4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5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165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5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6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7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8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69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0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1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2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3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4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5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6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7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8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79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0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1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2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8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39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0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1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2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3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4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5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6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7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8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49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0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1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2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3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4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5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6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7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8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59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0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1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2" name="Text Box 241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3" name="Text Box 242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4" name="Text Box 243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5" name="Text Box 244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6" name="Text Box 245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19050</xdr:rowOff>
    </xdr:to>
    <xdr:sp>
      <xdr:nvSpPr>
        <xdr:cNvPr id="1867" name="Text Box 246"/>
        <xdr:cNvSpPr txBox="1"/>
      </xdr:nvSpPr>
      <xdr:spPr>
        <a:xfrm>
          <a:off x="5523865" y="32162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6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6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7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8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89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0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1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2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3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4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5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6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197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76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77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78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79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0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1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2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3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4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5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6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7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8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89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0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1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2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3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4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5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6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7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8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1999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0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1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2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3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4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5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6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7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8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09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0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1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2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3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4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5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6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7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8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19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0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1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2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3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4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5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6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7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8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29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0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1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2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3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4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5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6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7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8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39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0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1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2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3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4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5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6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7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8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49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0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1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2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3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4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5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6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7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8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59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0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1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2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3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4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5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6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7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8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69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0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1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2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3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4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5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6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7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8" name="Text Box 241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79" name="Text Box 242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80" name="Text Box 243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81" name="Text Box 244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82" name="Text Box 245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210185</xdr:colOff>
      <xdr:row>27</xdr:row>
      <xdr:rowOff>19050</xdr:rowOff>
    </xdr:to>
    <xdr:sp>
      <xdr:nvSpPr>
        <xdr:cNvPr id="2083" name="Text Box 246"/>
        <xdr:cNvSpPr txBox="1"/>
      </xdr:nvSpPr>
      <xdr:spPr>
        <a:xfrm>
          <a:off x="2313305" y="145573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8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09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0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1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2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3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4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5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6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7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8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19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0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1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2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3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4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5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6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0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1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2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3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4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5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6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7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8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79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0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1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2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3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4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5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6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7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8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89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0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1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2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3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4" name="Text Box 241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5" name="Text Box 242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6" name="Text Box 243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7" name="Text Box 244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8" name="Text Box 245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209550</xdr:colOff>
      <xdr:row>27</xdr:row>
      <xdr:rowOff>19050</xdr:rowOff>
    </xdr:to>
    <xdr:sp>
      <xdr:nvSpPr>
        <xdr:cNvPr id="2299" name="Text Box 246"/>
        <xdr:cNvSpPr txBox="1"/>
      </xdr:nvSpPr>
      <xdr:spPr>
        <a:xfrm>
          <a:off x="5523865" y="14557375"/>
          <a:ext cx="209550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0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0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0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0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0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1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2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2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2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3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3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3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4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5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5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5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5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5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6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7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8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8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38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38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8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39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0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1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1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1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1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1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2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3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4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4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4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4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4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5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6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6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6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6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7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7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8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9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9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49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49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49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0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1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2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2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2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2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2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3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4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5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5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5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5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5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6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7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7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8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58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58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8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59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0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60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60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260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261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1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2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3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3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3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263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3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3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3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3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3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3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4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5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6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6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6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6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6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7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8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9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9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69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69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69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0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1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1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1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2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2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2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3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4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4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4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4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4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5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6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7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7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77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77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7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8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79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0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0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0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0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0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1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2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2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3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3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3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3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4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5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5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5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5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6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6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7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8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8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88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88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8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89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0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91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91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91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91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1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2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3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94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94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294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294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4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5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296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29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0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7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7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7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7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8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09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0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1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2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3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4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5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6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7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8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8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8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18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1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3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4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2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3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0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0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0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0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0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1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2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2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2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3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3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3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4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5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5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5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5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5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6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7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8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8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48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48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8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49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0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1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1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1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1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1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2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3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4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4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4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4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4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5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6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6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6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6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7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7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8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9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9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59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59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59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0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1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2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2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2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2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2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3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4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5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5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5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5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5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6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7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7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8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68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68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8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69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0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70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70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370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371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1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2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3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3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3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373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7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8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4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5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6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7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8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89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1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2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39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39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0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1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16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16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16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16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7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8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19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19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19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19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19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0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1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2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2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2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2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2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3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4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5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5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5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5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5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6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7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7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7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28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28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8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29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0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0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0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0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0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1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2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3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3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3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3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3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4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5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6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6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6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6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6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7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8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8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9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39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39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39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0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1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1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1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1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2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2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3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4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4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4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4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4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5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6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7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7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47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47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7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8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49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7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5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6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1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2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5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6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7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8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69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0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471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7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7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8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49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3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3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3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3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3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3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3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3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4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5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6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6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6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6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6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7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8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8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8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499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499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499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0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1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1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1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1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1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2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3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4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4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4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4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4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5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6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7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7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7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07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7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8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09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09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0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0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0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0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1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2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2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2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2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3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3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4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5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5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5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5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5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6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7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8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8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18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18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8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19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0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21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21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21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21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1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2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3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23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24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524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524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4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5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526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7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2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3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4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3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7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8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39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0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1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2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3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4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5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6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7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8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548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4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7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5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3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4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56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698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699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00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01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2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3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4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5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6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7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8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09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0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1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2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3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4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5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6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7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8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19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0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1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2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3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4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25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26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27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28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29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0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1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2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3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4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5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6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7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8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39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0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1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2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3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4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5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6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7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8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49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0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1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2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3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54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55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56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57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8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59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0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1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2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3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4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5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6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7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8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69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0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1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2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3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4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5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6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7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8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79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0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1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82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83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784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785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6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7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8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89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0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1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2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3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4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5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6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7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8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799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0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1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2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3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4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5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6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7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8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09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10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11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12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13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4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5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6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7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8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19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0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1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2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3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4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5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6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7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8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29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0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1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2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3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4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5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6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37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38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39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40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41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2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3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4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5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6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7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8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49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0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1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2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3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4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5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6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7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8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59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0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1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2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3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4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65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66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67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68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69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0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1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2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3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4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5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6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7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8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79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0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1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2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3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4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5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6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7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8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89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0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1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2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93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94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895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896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7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8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899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0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1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2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3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4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5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6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7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8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09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0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1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2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3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4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5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6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7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8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19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0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21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22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23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24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5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6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7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8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29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0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1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2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3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4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5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6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7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8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39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0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1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2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3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4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5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6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7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48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49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50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51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52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3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4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5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6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7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8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59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0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1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2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3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4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5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6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7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8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69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0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1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2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3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4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5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76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77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78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5979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5980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1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2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3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4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5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6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7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8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89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0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1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2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3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4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5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6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7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8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5999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0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1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2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3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4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05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06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07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08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09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0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1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2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3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4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5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6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7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8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19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0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1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2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3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4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5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6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7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8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29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0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1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32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33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34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35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6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7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8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39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0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1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2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3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4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5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6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7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8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49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0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1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2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3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4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5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6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7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8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59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60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61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62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63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4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5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6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7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8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69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0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1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2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3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4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5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6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7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8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79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0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1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2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3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4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5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6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87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88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89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090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091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2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3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4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5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6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7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8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099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0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1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2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3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4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5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6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7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8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09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0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1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2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3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4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15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16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17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18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19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0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1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2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3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4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5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6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7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8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29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0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1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2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3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4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5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6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7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8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39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0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1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2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3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44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45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46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47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8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49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0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1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2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3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4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5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6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7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8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59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0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1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2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3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4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5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6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7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8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69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0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1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72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73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74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175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6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7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8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79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0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1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2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3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4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5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6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7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8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89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0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1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2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3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4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5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6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7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198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199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00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01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02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3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4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5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6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7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8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09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0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1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2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3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4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5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6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7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8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19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0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1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2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3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4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5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26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27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28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29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30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1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2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3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4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5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6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7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8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39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0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1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2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3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4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5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6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7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8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49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0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1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2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3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4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55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56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57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58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59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0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1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2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3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4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5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6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7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8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69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0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1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2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3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4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5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6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7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8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79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0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1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2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83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84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285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286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7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8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89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0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1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2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3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4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5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6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7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8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299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0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1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2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3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4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5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6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7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8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09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0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311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312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313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314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5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6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7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8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19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0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1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2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3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4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5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6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7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8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29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0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1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2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3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4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5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6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7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38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339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340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341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342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3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4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5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6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7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8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49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0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1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2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3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4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5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6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7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8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59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0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1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2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3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4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365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6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6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6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6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7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8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39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0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1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2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3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4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5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6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7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7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7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47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7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8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49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0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1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2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3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4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5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6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7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8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658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8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59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0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1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2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3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4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5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6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7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8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69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0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1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2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3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4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5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6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7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8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679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798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799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00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01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2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3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4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5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6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7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8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09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0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1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2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3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4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5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6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7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8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19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0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1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2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3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4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25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26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27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28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29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0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1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2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3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4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5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6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7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8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39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0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1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2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3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4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5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6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7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8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49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0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1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2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3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54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55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56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57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8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59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0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1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2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3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4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5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6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7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8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69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0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1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2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3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4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5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6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7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8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79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0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1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82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83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884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885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6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7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8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89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0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1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2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3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4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5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6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7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8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899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0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1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2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3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4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5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6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7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8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09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10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11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12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13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4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5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6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7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8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19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0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1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2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3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4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5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6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7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8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29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0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1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2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3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4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5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6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37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38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39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40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41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2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3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4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5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6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7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8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49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0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1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2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3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4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5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6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7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8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59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0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1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2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3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4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65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66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67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68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69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0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1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2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3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4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5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6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7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8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79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0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1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2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3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4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5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6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7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8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89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0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1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2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93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94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6995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6996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7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8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6999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0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1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2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3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4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5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6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7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8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09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0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1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2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3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4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5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6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7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8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19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0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21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22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23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24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5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6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7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8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29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0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1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2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3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4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5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6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7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8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39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0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1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2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3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4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5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6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7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48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49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50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51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52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3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4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5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6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7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8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59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0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1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2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3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4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5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6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7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8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69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0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1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2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3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4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5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76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77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78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079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080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1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2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3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4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5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6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7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8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89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0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1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2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3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4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5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6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7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8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099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0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1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2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3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4" name="Text Box 338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105" name="Text Box 87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106" name="Text Box 88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301625</xdr:rowOff>
    </xdr:to>
    <xdr:sp>
      <xdr:nvSpPr>
        <xdr:cNvPr id="7107" name="Text Box 89"/>
        <xdr:cNvSpPr txBox="1"/>
      </xdr:nvSpPr>
      <xdr:spPr>
        <a:xfrm>
          <a:off x="2636520" y="3216275"/>
          <a:ext cx="558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301625</xdr:rowOff>
    </xdr:to>
    <xdr:sp>
      <xdr:nvSpPr>
        <xdr:cNvPr id="7108" name="Text Box 90"/>
        <xdr:cNvSpPr txBox="1"/>
      </xdr:nvSpPr>
      <xdr:spPr>
        <a:xfrm>
          <a:off x="2589530" y="3216275"/>
          <a:ext cx="6858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09" name="Text Box 147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0" name="Text Box 147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1" name="Text Box 149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2" name="Text Box 149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3" name="Text Box 150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4" name="Text Box 150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5" name="Text Box 159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6" name="Text Box 1593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7" name="Text Box 1611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8" name="Text Box 1612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19" name="Text Box 16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0" name="Text Box 162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1" name="Text Box 322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2" name="Text Box 322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3" name="Text Box 3244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4" name="Text Box 324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5" name="Text Box 3259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6" name="Text Box 326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7" name="Text Box 334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8" name="Text Box 3347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29" name="Text Box 3365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30" name="Text Box 3366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301625</xdr:rowOff>
    </xdr:to>
    <xdr:sp>
      <xdr:nvSpPr>
        <xdr:cNvPr id="7131" name="Text Box 3380"/>
        <xdr:cNvSpPr txBox="1"/>
      </xdr:nvSpPr>
      <xdr:spPr>
        <a:xfrm>
          <a:off x="2607945" y="3216275"/>
          <a:ext cx="876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3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4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5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6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7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8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19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0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1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2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23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4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5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6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7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8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29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0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8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19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0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1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2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3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4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5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6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7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8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29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0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1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2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3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4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5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6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7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8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39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0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1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2" name="Text Box 241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3" name="Text Box 242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4" name="Text Box 243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5" name="Text Box 244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6" name="Text Box 245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15875</xdr:rowOff>
    </xdr:to>
    <xdr:sp>
      <xdr:nvSpPr>
        <xdr:cNvPr id="7347" name="Text Box 246"/>
        <xdr:cNvSpPr txBox="1"/>
      </xdr:nvSpPr>
      <xdr:spPr>
        <a:xfrm>
          <a:off x="23133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4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4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5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6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7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8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39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0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1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2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3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4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5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6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7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8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49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0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1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2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4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5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6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7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8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39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0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1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2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3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4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5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6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7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8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49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0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1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2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3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4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5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6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7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8" name="Text Box 241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59" name="Text Box 242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60" name="Text Box 243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61" name="Text Box 244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62" name="Text Box 245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209550</xdr:colOff>
      <xdr:row>6</xdr:row>
      <xdr:rowOff>15875</xdr:rowOff>
    </xdr:to>
    <xdr:sp>
      <xdr:nvSpPr>
        <xdr:cNvPr id="7563" name="Text Box 246"/>
        <xdr:cNvSpPr txBox="1"/>
      </xdr:nvSpPr>
      <xdr:spPr>
        <a:xfrm>
          <a:off x="5523865" y="3216275"/>
          <a:ext cx="20955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56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56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56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56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6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6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7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8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59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59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59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59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59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0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1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2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2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2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2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2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3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4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4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4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5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5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5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6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7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7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7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67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67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8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69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0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0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0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0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0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1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2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3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3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3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3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3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4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5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5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6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6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6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6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7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8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8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8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78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79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79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0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1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1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1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1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1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2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3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4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4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4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4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4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5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6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7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7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7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7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7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8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89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89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89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0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0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0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1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2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2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2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2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2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3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4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5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5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5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5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5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6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7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8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8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798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798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8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799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0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1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1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1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1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1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2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3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3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3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4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4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4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5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6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6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6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6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6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7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8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9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9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09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09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09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0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1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2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2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2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2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2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3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4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4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5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5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5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5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6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7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7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7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17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18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8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19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20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20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20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20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0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1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2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3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23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3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4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5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6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7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8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29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0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1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2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33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4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4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4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4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4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5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6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6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6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7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7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7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8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39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9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9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39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39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0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1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2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2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2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2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2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3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4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5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5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5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5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5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6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7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8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8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48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48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8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49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0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0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0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0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1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1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2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3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3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3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3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3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4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5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6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6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6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6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6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7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8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9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9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59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59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59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0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1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61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62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62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62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2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3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4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64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64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864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865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5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6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7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7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7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867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7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8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69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0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1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2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3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4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2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3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4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5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6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7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8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59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0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1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2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3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4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5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6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7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8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69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0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1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2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3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4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5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6" name="Text Box 241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7" name="Text Box 242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8" name="Text Box 243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79" name="Text Box 244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80" name="Text Box 245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210185</xdr:colOff>
      <xdr:row>6</xdr:row>
      <xdr:rowOff>19050</xdr:rowOff>
    </xdr:to>
    <xdr:sp>
      <xdr:nvSpPr>
        <xdr:cNvPr id="8781" name="Text Box 246"/>
        <xdr:cNvSpPr txBox="1"/>
      </xdr:nvSpPr>
      <xdr:spPr>
        <a:xfrm>
          <a:off x="23133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8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79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0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1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2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3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4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5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6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7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8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89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0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1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2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3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4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5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6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7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8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899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0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1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2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3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4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5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6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7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8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09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0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1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2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3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4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5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6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7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8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19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0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1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2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3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4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5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6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7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8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29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0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1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2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3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4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5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6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7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8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39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0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1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2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3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4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5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6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7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8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09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0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1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2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3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4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5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6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7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8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19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0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1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2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3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4" name="Text Box 241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5" name="Text Box 242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6" name="Text Box 243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7" name="Text Box 244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8" name="Text Box 245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19050</xdr:rowOff>
    </xdr:to>
    <xdr:sp>
      <xdr:nvSpPr>
        <xdr:cNvPr id="9429" name="Text Box 246"/>
        <xdr:cNvSpPr txBox="1"/>
      </xdr:nvSpPr>
      <xdr:spPr>
        <a:xfrm>
          <a:off x="9878060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3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4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5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6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7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8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49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0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1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2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3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4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5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6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7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8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59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0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1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2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3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4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5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6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7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8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69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0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1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2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3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4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5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6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7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8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79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0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1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2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3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4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5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6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7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8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89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0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1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2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3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4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5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6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7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8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999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0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1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2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3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8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49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0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1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2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3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4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5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6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7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8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59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0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1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2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3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4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5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6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7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8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69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0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1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2" name="Text Box 241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3" name="Text Box 242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4" name="Text Box 243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5" name="Text Box 244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6" name="Text Box 245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210185</xdr:colOff>
      <xdr:row>6</xdr:row>
      <xdr:rowOff>15875</xdr:rowOff>
    </xdr:to>
    <xdr:sp>
      <xdr:nvSpPr>
        <xdr:cNvPr id="10077" name="Text Box 246"/>
        <xdr:cNvSpPr txBox="1"/>
      </xdr:nvSpPr>
      <xdr:spPr>
        <a:xfrm>
          <a:off x="9878060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7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7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8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09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0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1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2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3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4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5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6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7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8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19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0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1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2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3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4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5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6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7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8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29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0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1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2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3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4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5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6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7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8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39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0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1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2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3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4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5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6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7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8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49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0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1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2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3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4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5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6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7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8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59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0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1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2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3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4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5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6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7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8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6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7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8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699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0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1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2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3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4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5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6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7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8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09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0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1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2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3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4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5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6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7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8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19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0" name="Text Box 241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1" name="Text Box 242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2" name="Text Box 243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3" name="Text Box 244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4" name="Text Box 245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19050</xdr:rowOff>
    </xdr:to>
    <xdr:sp>
      <xdr:nvSpPr>
        <xdr:cNvPr id="10725" name="Text Box 246"/>
        <xdr:cNvSpPr txBox="1"/>
      </xdr:nvSpPr>
      <xdr:spPr>
        <a:xfrm>
          <a:off x="10708005" y="3216275"/>
          <a:ext cx="21018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2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2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2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2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3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4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5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6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7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8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79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0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1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2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3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4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5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6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7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8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89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0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1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2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3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4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5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6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7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8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099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0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1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2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3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4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5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6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7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8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09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0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1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2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3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4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5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6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7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8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19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0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1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2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3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4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5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6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7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8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29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0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1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2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3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4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5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6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7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8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49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0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1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2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3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4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5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6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7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8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59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0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1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2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3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4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5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6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7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8" name="Text Box 241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69" name="Text Box 242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70" name="Text Box 243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71" name="Text Box 244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72" name="Text Box 245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210185</xdr:colOff>
      <xdr:row>6</xdr:row>
      <xdr:rowOff>15875</xdr:rowOff>
    </xdr:to>
    <xdr:sp>
      <xdr:nvSpPr>
        <xdr:cNvPr id="11373" name="Text Box 246"/>
        <xdr:cNvSpPr txBox="1"/>
      </xdr:nvSpPr>
      <xdr:spPr>
        <a:xfrm>
          <a:off x="10708005" y="3216275"/>
          <a:ext cx="21018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37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37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37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37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7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7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8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39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1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02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03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04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05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6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7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8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09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0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1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2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3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4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5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6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7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8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19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0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1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2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3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4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5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6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7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8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29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30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31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32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33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4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5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6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7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8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39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0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1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2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3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4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5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6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7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8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49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0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1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2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3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4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5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6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57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58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59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60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61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2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3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4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5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6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7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8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69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0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1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2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3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4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5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6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7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8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79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0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1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2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3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4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85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86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87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488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489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0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1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2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3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4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5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6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7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8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499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0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1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2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3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4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5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6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7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8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09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0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1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2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3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14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15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16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17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8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19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0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1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2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3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4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5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6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7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8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29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0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1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2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3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4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5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6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7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8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39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0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4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4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4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4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4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5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68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69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70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71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72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3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4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5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6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7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8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79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0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1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2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3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4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5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6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7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8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89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0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1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2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3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4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5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596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97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598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599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00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1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2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3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4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5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6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7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8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09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0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1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2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3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4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5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6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7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8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19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0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1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2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3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4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25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26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27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28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29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0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1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2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3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4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5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6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7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8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39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0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1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2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3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4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5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6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7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8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49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0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1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2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53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54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55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56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7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8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59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0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1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2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3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4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5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6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7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8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69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0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1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2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3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4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5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6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7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8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79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0" name="Text Box 338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81" name="Text Box 87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82" name="Text Box 88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6</xdr:row>
      <xdr:rowOff>0</xdr:rowOff>
    </xdr:from>
    <xdr:to>
      <xdr:col>2</xdr:col>
      <xdr:colOff>379095</xdr:colOff>
      <xdr:row>6</xdr:row>
      <xdr:rowOff>298450</xdr:rowOff>
    </xdr:to>
    <xdr:sp>
      <xdr:nvSpPr>
        <xdr:cNvPr id="11683" name="Text Box 89"/>
        <xdr:cNvSpPr txBox="1"/>
      </xdr:nvSpPr>
      <xdr:spPr>
        <a:xfrm>
          <a:off x="2636520" y="3216275"/>
          <a:ext cx="558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</xdr:row>
      <xdr:rowOff>0</xdr:rowOff>
    </xdr:from>
    <xdr:to>
      <xdr:col>2</xdr:col>
      <xdr:colOff>344805</xdr:colOff>
      <xdr:row>6</xdr:row>
      <xdr:rowOff>298450</xdr:rowOff>
    </xdr:to>
    <xdr:sp>
      <xdr:nvSpPr>
        <xdr:cNvPr id="11684" name="Text Box 90"/>
        <xdr:cNvSpPr txBox="1"/>
      </xdr:nvSpPr>
      <xdr:spPr>
        <a:xfrm>
          <a:off x="2589530" y="3216275"/>
          <a:ext cx="6858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5" name="Text Box 147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6" name="Text Box 147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7" name="Text Box 149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8" name="Text Box 149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89" name="Text Box 150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0" name="Text Box 150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1" name="Text Box 159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2" name="Text Box 1593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3" name="Text Box 1611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4" name="Text Box 1612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5" name="Text Box 16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6" name="Text Box 162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7" name="Text Box 322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8" name="Text Box 322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699" name="Text Box 3244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0" name="Text Box 324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1" name="Text Box 3259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2" name="Text Box 326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3" name="Text Box 334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4" name="Text Box 3347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5" name="Text Box 3365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6" name="Text Box 3366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6</xdr:row>
      <xdr:rowOff>0</xdr:rowOff>
    </xdr:from>
    <xdr:to>
      <xdr:col>2</xdr:col>
      <xdr:colOff>382270</xdr:colOff>
      <xdr:row>6</xdr:row>
      <xdr:rowOff>298450</xdr:rowOff>
    </xdr:to>
    <xdr:sp>
      <xdr:nvSpPr>
        <xdr:cNvPr id="11707" name="Text Box 3380"/>
        <xdr:cNvSpPr txBox="1"/>
      </xdr:nvSpPr>
      <xdr:spPr>
        <a:xfrm>
          <a:off x="2607945" y="3216275"/>
          <a:ext cx="8763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3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4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7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8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1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1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1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1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2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3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4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5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6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7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8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89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0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1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2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2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2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192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7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8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199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0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1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2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3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4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0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1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2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4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4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5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6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7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8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29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1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2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35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5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5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5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5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6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7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8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39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0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1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2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3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4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5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6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7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8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49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0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1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2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3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2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3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4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5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6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7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8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49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0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1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2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3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4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5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6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7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8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59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0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1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2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3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4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5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6" name="Text Box 241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7" name="Text Box 242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8" name="Text Box 243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69" name="Text Box 244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70" name="Text Box 245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209550</xdr:colOff>
      <xdr:row>10</xdr:row>
      <xdr:rowOff>18415</xdr:rowOff>
    </xdr:to>
    <xdr:sp>
      <xdr:nvSpPr>
        <xdr:cNvPr id="12571" name="Text Box 246"/>
        <xdr:cNvSpPr txBox="1"/>
      </xdr:nvSpPr>
      <xdr:spPr>
        <a:xfrm>
          <a:off x="5523865" y="7788275"/>
          <a:ext cx="209550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57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57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57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57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7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7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7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7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8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59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0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0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0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0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0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1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2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2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2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3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3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3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4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5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5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5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5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5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6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7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8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8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68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68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8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69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0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1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1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1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1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1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2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3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3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4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4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4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4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5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6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6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6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6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7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7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8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9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9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79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79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79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0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1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2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2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2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2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2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3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4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5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5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5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5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5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6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7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7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8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288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288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8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89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290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0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0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0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0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1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2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3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4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5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6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7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8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299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0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1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1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1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1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1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1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2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3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4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4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4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4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4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5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6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7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7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7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7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7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8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09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09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09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0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0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0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1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2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2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2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2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2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3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4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5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5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5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5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5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6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7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8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8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18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18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8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19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0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0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1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1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1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1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2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3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3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3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3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4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4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5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6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6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6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6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6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7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8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9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9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29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29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29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0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1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32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32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32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32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2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3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34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4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4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5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6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7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8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39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1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2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45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45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45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45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45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6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7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48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48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48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48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8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49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0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1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1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1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1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1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2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3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4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4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4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4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4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5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6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6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6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7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7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7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8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59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9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9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59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59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0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1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2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2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2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2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2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3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4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5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5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5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5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5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6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7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7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8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68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68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8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69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0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0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0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0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1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1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2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3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3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3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3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3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4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5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6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6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76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76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6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7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78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79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0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1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2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5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6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7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8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389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89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89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0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0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0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1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25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26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27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28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29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0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1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2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3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4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5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6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7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8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39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0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1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2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3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4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5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6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7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8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49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0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1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2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3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54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55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56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57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8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59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0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1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2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3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4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5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6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7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8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69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0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1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2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3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4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5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6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7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8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79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0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1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82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83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3984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3985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6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7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8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89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0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1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2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3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4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5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6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7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8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3999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0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1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2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3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4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5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6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7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8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09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10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11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12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13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4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5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6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7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8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19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0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1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2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3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4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5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6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7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8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29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0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1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2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3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4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5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6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37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38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39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40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41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2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3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4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5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6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7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8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49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0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1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2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3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4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5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6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7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8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59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0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1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2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3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4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6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6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6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6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6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7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8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2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93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94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095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096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7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8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099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0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1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2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3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4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5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6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7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8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09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0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1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2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3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4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5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6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7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8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19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0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21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22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23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24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5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6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7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8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29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0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1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2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3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4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5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6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7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8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39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0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1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2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3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4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5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6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7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48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49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50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51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52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3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4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5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6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7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8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59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0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1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2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3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4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5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6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7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8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69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0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1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2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3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4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5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76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77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78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179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180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1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2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3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4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5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6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7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8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89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0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1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2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3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4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5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6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7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8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199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0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1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2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3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4" name="Text Box 338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205" name="Text Box 87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206" name="Text Box 88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323215</xdr:colOff>
      <xdr:row>10</xdr:row>
      <xdr:rowOff>0</xdr:rowOff>
    </xdr:from>
    <xdr:to>
      <xdr:col>2</xdr:col>
      <xdr:colOff>379095</xdr:colOff>
      <xdr:row>10</xdr:row>
      <xdr:rowOff>299085</xdr:rowOff>
    </xdr:to>
    <xdr:sp>
      <xdr:nvSpPr>
        <xdr:cNvPr id="14207" name="Text Box 89"/>
        <xdr:cNvSpPr txBox="1"/>
      </xdr:nvSpPr>
      <xdr:spPr>
        <a:xfrm>
          <a:off x="2636520" y="7788275"/>
          <a:ext cx="558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2</xdr:col>
      <xdr:colOff>344805</xdr:colOff>
      <xdr:row>10</xdr:row>
      <xdr:rowOff>299085</xdr:rowOff>
    </xdr:to>
    <xdr:sp>
      <xdr:nvSpPr>
        <xdr:cNvPr id="14208" name="Text Box 90"/>
        <xdr:cNvSpPr txBox="1"/>
      </xdr:nvSpPr>
      <xdr:spPr>
        <a:xfrm>
          <a:off x="2589530" y="7788275"/>
          <a:ext cx="6858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09" name="Text Box 147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0" name="Text Box 147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1" name="Text Box 149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2" name="Text Box 149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3" name="Text Box 150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4" name="Text Box 150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5" name="Text Box 159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6" name="Text Box 1593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7" name="Text Box 1611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8" name="Text Box 1612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19" name="Text Box 16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0" name="Text Box 162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1" name="Text Box 322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2" name="Text Box 322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3" name="Text Box 3244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4" name="Text Box 324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5" name="Text Box 3259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6" name="Text Box 326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7" name="Text Box 334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8" name="Text Box 3347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29" name="Text Box 3365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30" name="Text Box 3366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294640</xdr:colOff>
      <xdr:row>10</xdr:row>
      <xdr:rowOff>0</xdr:rowOff>
    </xdr:from>
    <xdr:to>
      <xdr:col>2</xdr:col>
      <xdr:colOff>382270</xdr:colOff>
      <xdr:row>10</xdr:row>
      <xdr:rowOff>299085</xdr:rowOff>
    </xdr:to>
    <xdr:sp>
      <xdr:nvSpPr>
        <xdr:cNvPr id="14231" name="Text Box 3380"/>
        <xdr:cNvSpPr txBox="1"/>
      </xdr:nvSpPr>
      <xdr:spPr>
        <a:xfrm>
          <a:off x="2607945" y="7788275"/>
          <a:ext cx="8763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3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4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5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6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7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8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29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0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0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1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2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3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4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5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6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7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8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19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0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1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2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3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4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5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6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7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8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29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0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1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2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3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4" name="Text Box 241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5" name="Text Box 242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6" name="Text Box 243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7" name="Text Box 244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8" name="Text Box 245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210185</xdr:colOff>
      <xdr:row>10</xdr:row>
      <xdr:rowOff>18415</xdr:rowOff>
    </xdr:to>
    <xdr:sp>
      <xdr:nvSpPr>
        <xdr:cNvPr id="14339" name="Text Box 246"/>
        <xdr:cNvSpPr txBox="1"/>
      </xdr:nvSpPr>
      <xdr:spPr>
        <a:xfrm>
          <a:off x="2313305" y="7788275"/>
          <a:ext cx="210185" cy="184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zoomScale="55" zoomScaleNormal="55" workbookViewId="0">
      <selection activeCell="B10" sqref="B10:R10"/>
    </sheetView>
  </sheetViews>
  <sheetFormatPr defaultColWidth="9" defaultRowHeight="15.75"/>
  <cols>
    <col min="1" max="1" width="6.25" style="9" customWidth="1"/>
    <col min="2" max="2" width="24.1083333333333" style="10" customWidth="1"/>
    <col min="3" max="3" width="42.1333333333333" style="9" customWidth="1"/>
    <col min="4" max="4" width="12.8583333333333" style="11" customWidth="1"/>
    <col min="5" max="5" width="44.2833333333333" style="10" customWidth="1"/>
    <col min="6" max="13" width="10.8916666666667" style="11" customWidth="1"/>
    <col min="14" max="14" width="52.3" style="11" customWidth="1"/>
    <col min="15" max="16" width="10.8916666666667" style="11" customWidth="1"/>
    <col min="17" max="17" width="20.1416666666667" style="9" customWidth="1"/>
    <col min="18" max="18" width="36.9583333333333" style="9" customWidth="1"/>
    <col min="19" max="19" width="10.5333333333333" style="10" customWidth="1"/>
    <col min="20" max="20" width="10.25" style="1" customWidth="1"/>
    <col min="21" max="16384" width="9" style="1" customWidth="1"/>
  </cols>
  <sheetData>
    <row r="1" s="1" customFormat="1" ht="18.75" spans="1:19">
      <c r="A1" s="12"/>
      <c r="B1" s="13"/>
      <c r="C1" s="9"/>
      <c r="D1" s="11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9"/>
      <c r="R1" s="9"/>
      <c r="S1" s="10"/>
    </row>
    <row r="2" s="1" customFormat="1" ht="35" customHeight="1" spans="1:19">
      <c r="A2" s="14" t="s">
        <v>0</v>
      </c>
      <c r="B2" s="14"/>
      <c r="C2" s="14"/>
      <c r="D2" s="15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4"/>
      <c r="R2" s="14"/>
      <c r="S2" s="16"/>
    </row>
    <row r="3" s="2" customFormat="1" spans="1:19">
      <c r="A3" s="9"/>
      <c r="B3" s="9"/>
      <c r="C3" s="9"/>
      <c r="D3" s="11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/>
      <c r="R3" s="9"/>
      <c r="S3" s="10"/>
    </row>
    <row r="4" s="3" customFormat="1" ht="38" customHeight="1" spans="1:19">
      <c r="A4" s="17" t="s">
        <v>1</v>
      </c>
      <c r="B4" s="17" t="s">
        <v>2</v>
      </c>
      <c r="C4" s="17" t="s">
        <v>3</v>
      </c>
      <c r="D4" s="18" t="s">
        <v>4</v>
      </c>
      <c r="E4" s="19" t="s">
        <v>5</v>
      </c>
      <c r="F4" s="20" t="s">
        <v>6</v>
      </c>
      <c r="G4" s="21"/>
      <c r="H4" s="21"/>
      <c r="I4" s="21"/>
      <c r="J4" s="47" t="s">
        <v>7</v>
      </c>
      <c r="K4" s="48"/>
      <c r="L4" s="48"/>
      <c r="M4" s="48"/>
      <c r="N4" s="47" t="s">
        <v>8</v>
      </c>
      <c r="O4" s="47" t="s">
        <v>9</v>
      </c>
      <c r="P4" s="47" t="s">
        <v>10</v>
      </c>
      <c r="Q4" s="17" t="s">
        <v>11</v>
      </c>
      <c r="R4" s="17" t="s">
        <v>12</v>
      </c>
      <c r="S4" s="17" t="s">
        <v>13</v>
      </c>
    </row>
    <row r="5" s="3" customFormat="1" ht="60.75" spans="1:19">
      <c r="A5" s="19"/>
      <c r="B5" s="19"/>
      <c r="C5" s="19"/>
      <c r="D5" s="22"/>
      <c r="E5" s="19"/>
      <c r="F5" s="18" t="s">
        <v>14</v>
      </c>
      <c r="G5" s="18" t="s">
        <v>15</v>
      </c>
      <c r="H5" s="18" t="s">
        <v>16</v>
      </c>
      <c r="I5" s="18" t="s">
        <v>17</v>
      </c>
      <c r="J5" s="49" t="s">
        <v>14</v>
      </c>
      <c r="K5" s="49" t="s">
        <v>18</v>
      </c>
      <c r="L5" s="49" t="s">
        <v>19</v>
      </c>
      <c r="M5" s="49" t="s">
        <v>20</v>
      </c>
      <c r="N5" s="48"/>
      <c r="O5" s="48"/>
      <c r="P5" s="48"/>
      <c r="Q5" s="19"/>
      <c r="R5" s="19"/>
      <c r="S5" s="19"/>
    </row>
    <row r="6" s="4" customFormat="1" ht="85" customHeight="1" spans="1:19">
      <c r="A6" s="23">
        <v>23</v>
      </c>
      <c r="B6" s="24" t="s">
        <v>21</v>
      </c>
      <c r="C6" s="25" t="s">
        <v>22</v>
      </c>
      <c r="D6" s="26">
        <v>108</v>
      </c>
      <c r="E6" s="27" t="s">
        <v>23</v>
      </c>
      <c r="F6" s="26">
        <v>108</v>
      </c>
      <c r="G6" s="26"/>
      <c r="H6" s="26">
        <v>108</v>
      </c>
      <c r="I6" s="50">
        <v>0</v>
      </c>
      <c r="J6" s="50"/>
      <c r="K6" s="50"/>
      <c r="L6" s="50"/>
      <c r="M6" s="50"/>
      <c r="N6" s="51" t="s">
        <v>24</v>
      </c>
      <c r="O6" s="50"/>
      <c r="P6" s="50"/>
      <c r="Q6" s="27" t="s">
        <v>25</v>
      </c>
      <c r="R6" s="33"/>
      <c r="S6" s="33"/>
    </row>
    <row r="7" s="5" customFormat="1" ht="32" customHeight="1" spans="1:19">
      <c r="A7" s="28" t="s">
        <v>26</v>
      </c>
      <c r="B7" s="29" t="s">
        <v>27</v>
      </c>
      <c r="C7" s="30"/>
      <c r="D7" s="22"/>
      <c r="E7" s="3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55"/>
      <c r="R7" s="55"/>
      <c r="S7" s="56"/>
    </row>
    <row r="8" s="4" customFormat="1" ht="32" customHeight="1" spans="1:19">
      <c r="A8" s="23"/>
      <c r="B8" s="24" t="s">
        <v>28</v>
      </c>
      <c r="C8" s="30">
        <v>2</v>
      </c>
      <c r="D8" s="32">
        <f t="shared" ref="D8:I8" si="0">SUM(D9:D10)</f>
        <v>16417</v>
      </c>
      <c r="E8" s="33"/>
      <c r="F8" s="32">
        <f t="shared" si="0"/>
        <v>16127</v>
      </c>
      <c r="G8" s="32">
        <f t="shared" si="0"/>
        <v>16127</v>
      </c>
      <c r="H8" s="32">
        <f t="shared" si="0"/>
        <v>0</v>
      </c>
      <c r="I8" s="32">
        <f t="shared" si="0"/>
        <v>0</v>
      </c>
      <c r="J8" s="32"/>
      <c r="K8" s="32"/>
      <c r="L8" s="32"/>
      <c r="M8" s="32"/>
      <c r="N8" s="32"/>
      <c r="O8" s="32"/>
      <c r="P8" s="32"/>
      <c r="Q8" s="55"/>
      <c r="R8" s="55"/>
      <c r="S8" s="33"/>
    </row>
    <row r="9" s="4" customFormat="1" ht="152" customHeight="1" spans="1:19">
      <c r="A9" s="34">
        <v>48</v>
      </c>
      <c r="B9" s="35" t="s">
        <v>29</v>
      </c>
      <c r="C9" s="35" t="s">
        <v>30</v>
      </c>
      <c r="D9" s="36">
        <v>14393</v>
      </c>
      <c r="E9" s="35" t="s">
        <v>31</v>
      </c>
      <c r="F9" s="36">
        <v>14393</v>
      </c>
      <c r="G9" s="36">
        <v>14393</v>
      </c>
      <c r="H9" s="37"/>
      <c r="I9" s="50">
        <v>0</v>
      </c>
      <c r="J9" s="50">
        <v>14391.12</v>
      </c>
      <c r="K9" s="50">
        <v>14391.12</v>
      </c>
      <c r="L9" s="50"/>
      <c r="M9" s="50"/>
      <c r="N9" s="51" t="s">
        <v>32</v>
      </c>
      <c r="O9" s="50"/>
      <c r="P9" s="50"/>
      <c r="Q9" s="40" t="s">
        <v>33</v>
      </c>
      <c r="R9" s="40" t="s">
        <v>34</v>
      </c>
      <c r="S9" s="57"/>
    </row>
    <row r="10" s="4" customFormat="1" ht="144" customHeight="1" spans="1:19">
      <c r="A10" s="34">
        <v>49</v>
      </c>
      <c r="B10" s="35" t="s">
        <v>35</v>
      </c>
      <c r="C10" s="35" t="s">
        <v>36</v>
      </c>
      <c r="D10" s="36">
        <v>2024</v>
      </c>
      <c r="E10" s="35" t="s">
        <v>37</v>
      </c>
      <c r="F10" s="36">
        <v>1734</v>
      </c>
      <c r="G10" s="36">
        <v>1734</v>
      </c>
      <c r="H10" s="37">
        <v>0</v>
      </c>
      <c r="I10" s="50">
        <v>0</v>
      </c>
      <c r="J10" s="50">
        <v>1483.07</v>
      </c>
      <c r="K10" s="50">
        <v>1483.07</v>
      </c>
      <c r="L10" s="50"/>
      <c r="M10" s="50"/>
      <c r="N10" s="52" t="s">
        <v>38</v>
      </c>
      <c r="O10" s="51" t="s">
        <v>39</v>
      </c>
      <c r="P10" s="50"/>
      <c r="Q10" s="40" t="s">
        <v>33</v>
      </c>
      <c r="R10" s="40" t="s">
        <v>40</v>
      </c>
      <c r="S10" s="57"/>
    </row>
    <row r="11" s="5" customFormat="1" ht="53" customHeight="1" spans="1:19">
      <c r="A11" s="28" t="s">
        <v>41</v>
      </c>
      <c r="B11" s="29" t="s">
        <v>42</v>
      </c>
      <c r="C11" s="30"/>
      <c r="D11" s="22"/>
      <c r="E11" s="3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55"/>
      <c r="R11" s="55"/>
      <c r="S11" s="31"/>
    </row>
    <row r="12" s="4" customFormat="1" ht="37" customHeight="1" spans="1:19">
      <c r="A12" s="23"/>
      <c r="B12" s="24" t="s">
        <v>28</v>
      </c>
      <c r="C12" s="30"/>
      <c r="D12" s="32"/>
      <c r="E12" s="33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55"/>
      <c r="R12" s="55"/>
      <c r="S12" s="33"/>
    </row>
    <row r="13" s="4" customFormat="1" ht="120" customHeight="1" spans="1:19">
      <c r="A13" s="23">
        <v>65</v>
      </c>
      <c r="B13" s="38" t="s">
        <v>43</v>
      </c>
      <c r="C13" s="39" t="s">
        <v>44</v>
      </c>
      <c r="D13" s="37">
        <v>4500</v>
      </c>
      <c r="E13" s="40" t="s">
        <v>45</v>
      </c>
      <c r="F13" s="26">
        <v>4500</v>
      </c>
      <c r="G13" s="26">
        <v>500</v>
      </c>
      <c r="H13" s="26">
        <v>4000</v>
      </c>
      <c r="I13" s="50">
        <v>0</v>
      </c>
      <c r="J13" s="50">
        <v>4500</v>
      </c>
      <c r="K13" s="26">
        <v>500</v>
      </c>
      <c r="L13" s="26">
        <v>4000</v>
      </c>
      <c r="M13" s="50"/>
      <c r="N13" s="51" t="s">
        <v>46</v>
      </c>
      <c r="O13" s="50"/>
      <c r="P13" s="50"/>
      <c r="Q13" s="58" t="s">
        <v>33</v>
      </c>
      <c r="R13" s="58" t="s">
        <v>40</v>
      </c>
      <c r="S13" s="59"/>
    </row>
    <row r="14" s="4" customFormat="1" ht="164" customHeight="1" spans="1:19">
      <c r="A14" s="23">
        <v>68</v>
      </c>
      <c r="B14" s="24" t="s">
        <v>47</v>
      </c>
      <c r="C14" s="25" t="s">
        <v>48</v>
      </c>
      <c r="D14" s="26">
        <v>1800</v>
      </c>
      <c r="E14" s="25" t="s">
        <v>49</v>
      </c>
      <c r="F14" s="26">
        <v>1800</v>
      </c>
      <c r="G14" s="26">
        <v>1800</v>
      </c>
      <c r="H14" s="41"/>
      <c r="I14" s="53"/>
      <c r="J14" s="50">
        <v>2500</v>
      </c>
      <c r="K14" s="50">
        <v>1750</v>
      </c>
      <c r="L14" s="50">
        <v>525</v>
      </c>
      <c r="M14" s="50">
        <v>225</v>
      </c>
      <c r="N14" s="52" t="s">
        <v>50</v>
      </c>
      <c r="O14" s="50"/>
      <c r="P14" s="54" t="s">
        <v>51</v>
      </c>
      <c r="Q14" s="40" t="s">
        <v>33</v>
      </c>
      <c r="R14" s="60"/>
      <c r="S14" s="25" t="s">
        <v>52</v>
      </c>
    </row>
    <row r="15" s="6" customFormat="1" ht="31" customHeight="1" spans="1:20">
      <c r="A15" s="23"/>
      <c r="B15" s="24" t="s">
        <v>53</v>
      </c>
      <c r="C15" s="30"/>
      <c r="D15" s="32"/>
      <c r="E15" s="33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55"/>
      <c r="R15" s="55"/>
      <c r="S15" s="46"/>
      <c r="T15" s="4"/>
    </row>
    <row r="16" s="6" customFormat="1" ht="128" customHeight="1" spans="1:19">
      <c r="A16" s="23">
        <v>69</v>
      </c>
      <c r="B16" s="25" t="s">
        <v>54</v>
      </c>
      <c r="C16" s="25" t="s">
        <v>55</v>
      </c>
      <c r="D16" s="37">
        <v>5100</v>
      </c>
      <c r="E16" s="25" t="s">
        <v>56</v>
      </c>
      <c r="F16" s="37">
        <v>5100</v>
      </c>
      <c r="G16" s="37">
        <v>5100</v>
      </c>
      <c r="H16" s="37"/>
      <c r="I16" s="50">
        <v>0</v>
      </c>
      <c r="J16" s="50">
        <v>5100</v>
      </c>
      <c r="K16" s="50">
        <v>5100</v>
      </c>
      <c r="L16" s="50"/>
      <c r="M16" s="50"/>
      <c r="N16" s="51" t="s">
        <v>57</v>
      </c>
      <c r="O16" s="50"/>
      <c r="P16" s="50"/>
      <c r="Q16" s="25" t="s">
        <v>33</v>
      </c>
      <c r="R16" s="25" t="s">
        <v>40</v>
      </c>
      <c r="S16" s="46"/>
    </row>
    <row r="17" s="7" customFormat="1" ht="133" hidden="1" customHeight="1" spans="1:19">
      <c r="A17" s="23">
        <v>70</v>
      </c>
      <c r="B17" s="42" t="s">
        <v>58</v>
      </c>
      <c r="C17" s="42" t="s">
        <v>59</v>
      </c>
      <c r="D17" s="26">
        <v>45</v>
      </c>
      <c r="E17" s="42" t="s">
        <v>59</v>
      </c>
      <c r="F17" s="26">
        <v>45</v>
      </c>
      <c r="G17" s="26"/>
      <c r="H17" s="26">
        <v>45</v>
      </c>
      <c r="I17" s="50">
        <v>0</v>
      </c>
      <c r="J17" s="50"/>
      <c r="K17" s="50"/>
      <c r="L17" s="50"/>
      <c r="M17" s="50"/>
      <c r="N17" s="50"/>
      <c r="O17" s="50"/>
      <c r="P17" s="50"/>
      <c r="Q17" s="42" t="s">
        <v>60</v>
      </c>
      <c r="R17" s="42" t="s">
        <v>33</v>
      </c>
      <c r="S17" s="44"/>
    </row>
    <row r="18" s="8" customFormat="1" ht="38" hidden="1" customHeight="1" spans="1:19">
      <c r="A18" s="28" t="s">
        <v>61</v>
      </c>
      <c r="B18" s="29" t="s">
        <v>62</v>
      </c>
      <c r="C18" s="30">
        <f t="shared" ref="C18:I18" si="1">C19+C21</f>
        <v>9</v>
      </c>
      <c r="D18" s="22">
        <f t="shared" si="1"/>
        <v>415281</v>
      </c>
      <c r="E18" s="31"/>
      <c r="F18" s="22">
        <f t="shared" si="1"/>
        <v>57501</v>
      </c>
      <c r="G18" s="22">
        <f t="shared" si="1"/>
        <v>0</v>
      </c>
      <c r="H18" s="22">
        <f t="shared" si="1"/>
        <v>2248</v>
      </c>
      <c r="I18" s="22">
        <f t="shared" si="1"/>
        <v>55253</v>
      </c>
      <c r="J18" s="22"/>
      <c r="K18" s="22"/>
      <c r="L18" s="22"/>
      <c r="M18" s="22"/>
      <c r="N18" s="22"/>
      <c r="O18" s="22"/>
      <c r="P18" s="22"/>
      <c r="Q18" s="55"/>
      <c r="R18" s="55"/>
      <c r="S18" s="31"/>
    </row>
    <row r="19" s="6" customFormat="1" ht="34" hidden="1" customHeight="1" spans="1:19">
      <c r="A19" s="23"/>
      <c r="B19" s="24" t="s">
        <v>28</v>
      </c>
      <c r="C19" s="30">
        <v>1</v>
      </c>
      <c r="D19" s="26">
        <f t="shared" ref="D19:I19" si="2">D20</f>
        <v>3777</v>
      </c>
      <c r="E19" s="33"/>
      <c r="F19" s="26">
        <f t="shared" si="2"/>
        <v>3777</v>
      </c>
      <c r="G19" s="26">
        <f t="shared" si="2"/>
        <v>0</v>
      </c>
      <c r="H19" s="26">
        <f t="shared" si="2"/>
        <v>1133</v>
      </c>
      <c r="I19" s="26">
        <f t="shared" si="2"/>
        <v>2644</v>
      </c>
      <c r="J19" s="26"/>
      <c r="K19" s="26"/>
      <c r="L19" s="26"/>
      <c r="M19" s="26"/>
      <c r="N19" s="26"/>
      <c r="O19" s="26"/>
      <c r="P19" s="26"/>
      <c r="Q19" s="55"/>
      <c r="R19" s="55"/>
      <c r="S19" s="33"/>
    </row>
    <row r="20" s="7" customFormat="1" ht="111" hidden="1" customHeight="1" spans="1:19">
      <c r="A20" s="43">
        <v>71</v>
      </c>
      <c r="B20" s="42" t="s">
        <v>63</v>
      </c>
      <c r="C20" s="42" t="s">
        <v>64</v>
      </c>
      <c r="D20" s="26">
        <v>3777</v>
      </c>
      <c r="E20" s="42" t="s">
        <v>65</v>
      </c>
      <c r="F20" s="26">
        <v>3777</v>
      </c>
      <c r="G20" s="26"/>
      <c r="H20" s="26">
        <v>1133</v>
      </c>
      <c r="I20" s="50">
        <v>2644</v>
      </c>
      <c r="J20" s="50"/>
      <c r="K20" s="50"/>
      <c r="L20" s="50"/>
      <c r="M20" s="50"/>
      <c r="N20" s="50"/>
      <c r="O20" s="50"/>
      <c r="P20" s="50"/>
      <c r="Q20" s="42" t="s">
        <v>66</v>
      </c>
      <c r="R20" s="42" t="s">
        <v>34</v>
      </c>
      <c r="S20" s="42"/>
    </row>
    <row r="21" s="4" customFormat="1" ht="35" hidden="1" customHeight="1" spans="1:19">
      <c r="A21" s="23"/>
      <c r="B21" s="24" t="s">
        <v>53</v>
      </c>
      <c r="C21" s="30">
        <v>8</v>
      </c>
      <c r="D21" s="26">
        <f>SUM(D22:D27)</f>
        <v>411504</v>
      </c>
      <c r="E21" s="33"/>
      <c r="F21" s="26">
        <f>SUM(F22:F27)</f>
        <v>53724</v>
      </c>
      <c r="G21" s="26">
        <f>SUM(G22:G27)</f>
        <v>0</v>
      </c>
      <c r="H21" s="26">
        <f>SUM(H22:H27)</f>
        <v>1115</v>
      </c>
      <c r="I21" s="26">
        <f>SUM(I22:I27)</f>
        <v>52609</v>
      </c>
      <c r="J21" s="26"/>
      <c r="K21" s="26"/>
      <c r="L21" s="26"/>
      <c r="M21" s="26"/>
      <c r="N21" s="26"/>
      <c r="O21" s="26"/>
      <c r="P21" s="26"/>
      <c r="Q21" s="55"/>
      <c r="R21" s="55"/>
      <c r="S21" s="33"/>
    </row>
    <row r="22" s="4" customFormat="1" ht="263" hidden="1" customHeight="1" spans="1:19">
      <c r="A22" s="23">
        <v>72</v>
      </c>
      <c r="B22" s="24" t="s">
        <v>67</v>
      </c>
      <c r="C22" s="44" t="s">
        <v>68</v>
      </c>
      <c r="D22" s="43">
        <v>395303</v>
      </c>
      <c r="E22" s="25" t="s">
        <v>69</v>
      </c>
      <c r="F22" s="26">
        <v>50000</v>
      </c>
      <c r="G22" s="26"/>
      <c r="H22" s="26"/>
      <c r="I22" s="50">
        <v>50000</v>
      </c>
      <c r="J22" s="50"/>
      <c r="K22" s="50"/>
      <c r="L22" s="50"/>
      <c r="M22" s="50"/>
      <c r="N22" s="50"/>
      <c r="O22" s="50"/>
      <c r="P22" s="50"/>
      <c r="Q22" s="25" t="s">
        <v>70</v>
      </c>
      <c r="R22" s="25" t="s">
        <v>71</v>
      </c>
      <c r="S22" s="42"/>
    </row>
    <row r="23" s="6" customFormat="1" ht="87" hidden="1" customHeight="1" spans="1:19">
      <c r="A23" s="23">
        <v>73</v>
      </c>
      <c r="B23" s="45" t="s">
        <v>72</v>
      </c>
      <c r="C23" s="45" t="s">
        <v>73</v>
      </c>
      <c r="D23" s="26">
        <v>1350</v>
      </c>
      <c r="E23" s="45" t="s">
        <v>74</v>
      </c>
      <c r="F23" s="26">
        <v>750</v>
      </c>
      <c r="G23" s="26"/>
      <c r="H23" s="26"/>
      <c r="I23" s="50">
        <v>750</v>
      </c>
      <c r="J23" s="50"/>
      <c r="K23" s="50"/>
      <c r="L23" s="50"/>
      <c r="M23" s="50"/>
      <c r="N23" s="50"/>
      <c r="O23" s="50"/>
      <c r="P23" s="50"/>
      <c r="Q23" s="40" t="s">
        <v>75</v>
      </c>
      <c r="R23" s="45" t="s">
        <v>76</v>
      </c>
      <c r="S23" s="25"/>
    </row>
    <row r="24" s="7" customFormat="1" ht="96" hidden="1" customHeight="1" spans="1:19">
      <c r="A24" s="23">
        <v>74</v>
      </c>
      <c r="B24" s="42" t="s">
        <v>77</v>
      </c>
      <c r="C24" s="42" t="s">
        <v>78</v>
      </c>
      <c r="D24" s="26">
        <v>13377</v>
      </c>
      <c r="E24" s="42" t="s">
        <v>74</v>
      </c>
      <c r="F24" s="26">
        <v>1500</v>
      </c>
      <c r="G24" s="26"/>
      <c r="H24" s="26"/>
      <c r="I24" s="50">
        <v>1500</v>
      </c>
      <c r="J24" s="50"/>
      <c r="K24" s="50"/>
      <c r="L24" s="50"/>
      <c r="M24" s="50"/>
      <c r="N24" s="50"/>
      <c r="O24" s="50"/>
      <c r="P24" s="50"/>
      <c r="Q24" s="42" t="s">
        <v>75</v>
      </c>
      <c r="R24" s="42" t="s">
        <v>79</v>
      </c>
      <c r="S24" s="42"/>
    </row>
    <row r="25" s="7" customFormat="1" ht="77" hidden="1" customHeight="1" spans="1:19">
      <c r="A25" s="23">
        <v>75</v>
      </c>
      <c r="B25" s="42" t="s">
        <v>80</v>
      </c>
      <c r="C25" s="42" t="s">
        <v>81</v>
      </c>
      <c r="D25" s="26">
        <v>538</v>
      </c>
      <c r="E25" s="42" t="s">
        <v>82</v>
      </c>
      <c r="F25" s="26">
        <v>538</v>
      </c>
      <c r="G25" s="26"/>
      <c r="H25" s="26">
        <v>323</v>
      </c>
      <c r="I25" s="50">
        <v>215</v>
      </c>
      <c r="J25" s="50"/>
      <c r="K25" s="50"/>
      <c r="L25" s="50"/>
      <c r="M25" s="50"/>
      <c r="N25" s="50"/>
      <c r="O25" s="50"/>
      <c r="P25" s="50"/>
      <c r="Q25" s="42" t="s">
        <v>66</v>
      </c>
      <c r="R25" s="42" t="s">
        <v>34</v>
      </c>
      <c r="S25" s="42"/>
    </row>
    <row r="26" s="7" customFormat="1" ht="77" hidden="1" customHeight="1" spans="1:19">
      <c r="A26" s="23">
        <v>76</v>
      </c>
      <c r="B26" s="42" t="s">
        <v>83</v>
      </c>
      <c r="C26" s="42" t="s">
        <v>84</v>
      </c>
      <c r="D26" s="26">
        <v>576</v>
      </c>
      <c r="E26" s="42" t="s">
        <v>82</v>
      </c>
      <c r="F26" s="26">
        <v>576</v>
      </c>
      <c r="G26" s="26"/>
      <c r="H26" s="26">
        <v>432</v>
      </c>
      <c r="I26" s="50">
        <v>144</v>
      </c>
      <c r="J26" s="50"/>
      <c r="K26" s="50"/>
      <c r="L26" s="50"/>
      <c r="M26" s="50"/>
      <c r="N26" s="50"/>
      <c r="O26" s="50"/>
      <c r="P26" s="50"/>
      <c r="Q26" s="42" t="s">
        <v>66</v>
      </c>
      <c r="R26" s="42" t="s">
        <v>34</v>
      </c>
      <c r="S26" s="42"/>
    </row>
    <row r="27" s="6" customFormat="1" ht="189" hidden="1" customHeight="1" spans="1:19">
      <c r="A27" s="23">
        <v>77</v>
      </c>
      <c r="B27" s="24" t="s">
        <v>85</v>
      </c>
      <c r="C27" s="46" t="s">
        <v>86</v>
      </c>
      <c r="D27" s="26">
        <v>360</v>
      </c>
      <c r="E27" s="27" t="s">
        <v>87</v>
      </c>
      <c r="F27" s="26">
        <v>360</v>
      </c>
      <c r="G27" s="26"/>
      <c r="H27" s="26">
        <v>360</v>
      </c>
      <c r="I27" s="50">
        <v>0</v>
      </c>
      <c r="J27" s="50"/>
      <c r="K27" s="50"/>
      <c r="L27" s="50"/>
      <c r="M27" s="50"/>
      <c r="N27" s="50"/>
      <c r="O27" s="50"/>
      <c r="P27" s="50"/>
      <c r="Q27" s="42" t="s">
        <v>60</v>
      </c>
      <c r="R27" s="27" t="s">
        <v>88</v>
      </c>
      <c r="S27" s="33"/>
    </row>
  </sheetData>
  <mergeCells count="17">
    <mergeCell ref="A1:B1"/>
    <mergeCell ref="A2:S2"/>
    <mergeCell ref="A3:C3"/>
    <mergeCell ref="Q3:S3"/>
    <mergeCell ref="F4:I4"/>
    <mergeCell ref="J4:M4"/>
    <mergeCell ref="A4:A5"/>
    <mergeCell ref="B4:B5"/>
    <mergeCell ref="C4:C5"/>
    <mergeCell ref="D4:D5"/>
    <mergeCell ref="E4:E5"/>
    <mergeCell ref="N4:N5"/>
    <mergeCell ref="O4:O5"/>
    <mergeCell ref="P4:P5"/>
    <mergeCell ref="Q4:Q5"/>
    <mergeCell ref="R4:R5"/>
    <mergeCell ref="S4:S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钦州市农业农村局</cp:lastModifiedBy>
  <dcterms:created xsi:type="dcterms:W3CDTF">2024-08-29T00:58:00Z</dcterms:created>
  <dcterms:modified xsi:type="dcterms:W3CDTF">2025-01-16T07:42:40Z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